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dom\Fichiers-Prive\verdoot.b\Mes documents\"/>
    </mc:Choice>
  </mc:AlternateContent>
  <xr:revisionPtr revIDLastSave="0" documentId="13_ncr:1_{9511FF67-090B-4CDA-A980-502FD77CB8C7}" xr6:coauthVersionLast="45" xr6:coauthVersionMax="45" xr10:uidLastSave="{00000000-0000-0000-0000-000000000000}"/>
  <workbookProtection lockStructure="1"/>
  <bookViews>
    <workbookView xWindow="-120" yWindow="-120" windowWidth="25440" windowHeight="15390" xr2:uid="{00000000-000D-0000-FFFF-FFFF00000000}"/>
  </bookViews>
  <sheets>
    <sheet name="version conseil" sheetId="1" r:id="rId1"/>
    <sheet name="version condensée" sheetId="9" r:id="rId2"/>
  </sheets>
  <definedNames>
    <definedName name="_xlnm.Print_Titles" localSheetId="0">'version conseil'!$4:$6</definedName>
    <definedName name="_xlnm.Print_Area" localSheetId="0">'version conseil'!$A$1:$O$270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81" i="9" l="1"/>
  <c r="L81" i="9"/>
  <c r="K81" i="9"/>
  <c r="J81" i="9"/>
  <c r="J82" i="9" s="1"/>
  <c r="I81" i="9"/>
  <c r="H81" i="9"/>
  <c r="G81" i="9"/>
  <c r="F81" i="9"/>
  <c r="F83" i="9" s="1"/>
  <c r="F85" i="9" s="1"/>
  <c r="E81" i="9"/>
  <c r="E87" i="9"/>
  <c r="N265" i="1"/>
  <c r="G265" i="1"/>
  <c r="G267" i="1" s="1"/>
  <c r="G269" i="1" s="1"/>
  <c r="H265" i="1"/>
  <c r="I265" i="1"/>
  <c r="J265" i="1"/>
  <c r="K265" i="1"/>
  <c r="K266" i="1" s="1"/>
  <c r="L265" i="1"/>
  <c r="M265" i="1"/>
  <c r="F265" i="1"/>
  <c r="F271" i="1" s="1"/>
  <c r="F87" i="9" l="1"/>
  <c r="G271" i="1"/>
</calcChain>
</file>

<file path=xl/sharedStrings.xml><?xml version="1.0" encoding="utf-8"?>
<sst xmlns="http://schemas.openxmlformats.org/spreadsheetml/2006/main" count="715" uniqueCount="390">
  <si>
    <t>Commune de LA HULPE</t>
  </si>
  <si>
    <t>Articles</t>
  </si>
  <si>
    <t>Libellés</t>
  </si>
  <si>
    <t>Montants</t>
  </si>
  <si>
    <t>Emp</t>
  </si>
  <si>
    <t>SUBV</t>
  </si>
  <si>
    <t>P.C</t>
  </si>
  <si>
    <t>A.S</t>
  </si>
  <si>
    <t>Administration</t>
  </si>
  <si>
    <t>Ecole du centre</t>
  </si>
  <si>
    <t>Académie</t>
  </si>
  <si>
    <t>Bibliothèque</t>
  </si>
  <si>
    <t>Crèche</t>
  </si>
  <si>
    <t>Egouttage</t>
  </si>
  <si>
    <t>Maternelles</t>
  </si>
  <si>
    <t>Maintenance extra bâtiment "Tiffins"</t>
  </si>
  <si>
    <t>Maintenance extra bâtiment cimetière</t>
  </si>
  <si>
    <t>Patrimoine</t>
  </si>
  <si>
    <t>Culture &amp; loisirs</t>
  </si>
  <si>
    <t>73401/742-53</t>
  </si>
  <si>
    <t>Informatique académie</t>
  </si>
  <si>
    <t xml:space="preserve">Investiss divers "Lutins" </t>
  </si>
  <si>
    <t>70001/724-60</t>
  </si>
  <si>
    <t>Log. /Urbanisme</t>
  </si>
  <si>
    <t>76401/725-60</t>
  </si>
  <si>
    <t>84401/741-98</t>
  </si>
  <si>
    <t>84401/749-98</t>
  </si>
  <si>
    <t>721/725-60</t>
  </si>
  <si>
    <t>87801/724-60</t>
  </si>
  <si>
    <t>TOTAUX</t>
  </si>
  <si>
    <t>Maintenance &amp; équipements s/ terrains sportifs</t>
  </si>
  <si>
    <t>93001/733-60</t>
  </si>
  <si>
    <t>72101/741-98</t>
  </si>
  <si>
    <t>700/741-98</t>
  </si>
  <si>
    <t>700/749-98</t>
  </si>
  <si>
    <t>877/735-60</t>
  </si>
  <si>
    <t>Entretien &amp; réfection extraordinaire réseau égouttage</t>
  </si>
  <si>
    <t>76701/742-53</t>
  </si>
  <si>
    <t>42101/741-52</t>
  </si>
  <si>
    <t>721/742-53</t>
  </si>
  <si>
    <t>Informatique Lutins</t>
  </si>
  <si>
    <t>Informatique biblio</t>
  </si>
  <si>
    <t>104/749-98</t>
  </si>
  <si>
    <t>Investissements divers "Administration"</t>
  </si>
  <si>
    <t>421/744-51</t>
  </si>
  <si>
    <t>767/749-98</t>
  </si>
  <si>
    <t xml:space="preserve">Investissements divers biblio </t>
  </si>
  <si>
    <t>84401/742-53</t>
  </si>
  <si>
    <t>844/725-60</t>
  </si>
  <si>
    <t>Aménagement et équipement s/terrain Tiffins</t>
  </si>
  <si>
    <t>Investissements informatiques</t>
  </si>
  <si>
    <t>700/742-53</t>
  </si>
  <si>
    <t>Investissements divers festivités</t>
  </si>
  <si>
    <t>76701/741-98</t>
  </si>
  <si>
    <t>76301/749-98</t>
  </si>
  <si>
    <t>762/724-60</t>
  </si>
  <si>
    <t>762/725-60</t>
  </si>
  <si>
    <t>877/812-51</t>
  </si>
  <si>
    <t>Justificat° recettes</t>
  </si>
  <si>
    <t xml:space="preserve">    PREL   </t>
  </si>
  <si>
    <t>S/FR EXTRA</t>
  </si>
  <si>
    <t>Transféré de</t>
  </si>
  <si>
    <t>Investissements service voirie - matériel ouvrier divers</t>
  </si>
  <si>
    <t>70001/725-60</t>
  </si>
  <si>
    <r>
      <t xml:space="preserve">PREL </t>
    </r>
    <r>
      <rPr>
        <sz val="10"/>
        <rFont val="Arial Narrow"/>
        <family val="2"/>
      </rPr>
      <t xml:space="preserve"> s/FR</t>
    </r>
  </si>
  <si>
    <t xml:space="preserve">Equipements de voirie </t>
  </si>
  <si>
    <t>Investissements informatiques Tiffins MCAE SAEC</t>
  </si>
  <si>
    <t>Equipements divers crèches</t>
  </si>
  <si>
    <t xml:space="preserve">Aménagements &amp; équipements s/terrain "Lutins"  </t>
  </si>
  <si>
    <t>421/725-60</t>
  </si>
  <si>
    <t>Cimetière/envirronement</t>
  </si>
  <si>
    <t>421/735-60</t>
  </si>
  <si>
    <t>Entretien extraordinaire accessoires de voirie (Hydrants)</t>
  </si>
  <si>
    <t xml:space="preserve">Maintenance / Equipement  extra bâtiment "Lutins" </t>
  </si>
  <si>
    <t>425/734-60</t>
  </si>
  <si>
    <t>87701/812-51</t>
  </si>
  <si>
    <t>Autres</t>
  </si>
  <si>
    <t>72101/724-60</t>
  </si>
  <si>
    <t>n° PROJETS</t>
  </si>
  <si>
    <t>Sport/Ed Phys &amp; Arts</t>
  </si>
  <si>
    <t>0057</t>
  </si>
  <si>
    <t>0814</t>
  </si>
  <si>
    <t>104/724-60</t>
  </si>
  <si>
    <t>104/742-53</t>
  </si>
  <si>
    <t>12401/724-60</t>
  </si>
  <si>
    <t>421/724-60</t>
  </si>
  <si>
    <t>421/749-98</t>
  </si>
  <si>
    <t>72101/749-98</t>
  </si>
  <si>
    <t>73401/749-98</t>
  </si>
  <si>
    <t>76401/724-60</t>
  </si>
  <si>
    <t>84401/724-60</t>
  </si>
  <si>
    <t>124/749-51</t>
  </si>
  <si>
    <t xml:space="preserve">Equipement et maintenance extra s/bâtiment MC  </t>
  </si>
  <si>
    <t xml:space="preserve">Achat œuvres d'art </t>
  </si>
  <si>
    <t>0014</t>
  </si>
  <si>
    <t>Réfections/entretiens/aménagement extraordinaire de voirie</t>
  </si>
  <si>
    <t>Cultes</t>
  </si>
  <si>
    <t>790/724-60</t>
  </si>
  <si>
    <t xml:space="preserve">Travaux renforcement &amp; extension Eclairage public </t>
  </si>
  <si>
    <t>Informatique COLIBRIS</t>
  </si>
  <si>
    <t>Investissements divers COLIBRIS</t>
  </si>
  <si>
    <t>Maintenance extra bâtiment ECOLE DU CENTRE</t>
  </si>
  <si>
    <t>Equipements &amp; maintenance s/terrain ECOLE DU CENTRE</t>
  </si>
  <si>
    <t>0058</t>
  </si>
  <si>
    <t>765/725-60</t>
  </si>
  <si>
    <t xml:space="preserve">Equipement &amp; aménagement s/terrain ( jeux de quartier) </t>
  </si>
  <si>
    <t>0064</t>
  </si>
  <si>
    <t>878/749-98</t>
  </si>
  <si>
    <t>Investissements divers cimetière</t>
  </si>
  <si>
    <t xml:space="preserve">Plantations de voirie </t>
  </si>
  <si>
    <t xml:space="preserve">Maintenance extraordinaire patrimoine </t>
  </si>
  <si>
    <t>421/745-51</t>
  </si>
  <si>
    <t>Maintenance s/matériel d'équipement et d'exploitation</t>
  </si>
  <si>
    <t>73401/741-98</t>
  </si>
  <si>
    <t>124/725-60</t>
  </si>
  <si>
    <t>92201/722-60</t>
  </si>
  <si>
    <t xml:space="preserve">87702/812-51                 </t>
  </si>
  <si>
    <t>878/ 725-60</t>
  </si>
  <si>
    <t xml:space="preserve">Equip et maintenance extra s/terrain cimetière </t>
  </si>
  <si>
    <t>Maintenance extra bâtiments du culte</t>
  </si>
  <si>
    <t>104/725-60</t>
  </si>
  <si>
    <t>Maintenance terrain MC</t>
  </si>
  <si>
    <t xml:space="preserve">Equipements et maintenance extra espaces culturels </t>
  </si>
  <si>
    <t xml:space="preserve">Maintenance extra s/terrain espaces culturels </t>
  </si>
  <si>
    <t>Equip,maintenance &amp; aménag extraordinaire s/terrain patrimoine communal</t>
  </si>
  <si>
    <t>92201/663-51</t>
  </si>
  <si>
    <t>0069</t>
  </si>
  <si>
    <t>930/812-51</t>
  </si>
  <si>
    <t>PREL</t>
  </si>
  <si>
    <t>87703/812-51</t>
  </si>
  <si>
    <t xml:space="preserve">Equipement et Maintenance extra bâtiment dépôt </t>
  </si>
  <si>
    <t>42101/731-60</t>
  </si>
  <si>
    <t>06089/99501-51</t>
  </si>
  <si>
    <t xml:space="preserve">Equipement &amp; Maintenance extra bâtiments sportifs  </t>
  </si>
  <si>
    <t>762/749-98</t>
  </si>
  <si>
    <t>Subside AS &amp;  provincial pour logement Justice Broquet</t>
  </si>
  <si>
    <t>42101/664-51</t>
  </si>
  <si>
    <t>Instruments de musique &amp; investissements divers "Académie"</t>
  </si>
  <si>
    <t>Investiss divers salle culturelle</t>
  </si>
  <si>
    <t>42601/732-60</t>
  </si>
  <si>
    <t>87704/812-51</t>
  </si>
  <si>
    <t xml:space="preserve"> </t>
  </si>
  <si>
    <t>764/749-98</t>
  </si>
  <si>
    <t>Investissements divers clubs sportifs</t>
  </si>
  <si>
    <t>Construction logement Justice Broquet</t>
  </si>
  <si>
    <t>124/749-98</t>
  </si>
  <si>
    <t>Investissements énergétiques ( bâtiments communaux …)</t>
  </si>
  <si>
    <t>92201/961-51</t>
  </si>
  <si>
    <t>Emprunt Pc - Construction logement J Broquet</t>
  </si>
  <si>
    <t>879/743-51</t>
  </si>
  <si>
    <t>879/665-52</t>
  </si>
  <si>
    <t>0015</t>
  </si>
  <si>
    <t>0074</t>
  </si>
  <si>
    <t>421/743-52</t>
  </si>
  <si>
    <r>
      <t>l'ordinaire</t>
    </r>
    <r>
      <rPr>
        <b/>
        <sz val="10"/>
        <rFont val="Arial Narrow"/>
        <family val="2"/>
      </rPr>
      <t xml:space="preserve"> 060/995-51</t>
    </r>
  </si>
  <si>
    <r>
      <t>(</t>
    </r>
    <r>
      <rPr>
        <b/>
        <sz val="12"/>
        <rFont val="Arial Narrow"/>
        <family val="2"/>
      </rPr>
      <t>BONI</t>
    </r>
    <r>
      <rPr>
        <sz val="12"/>
        <rFont val="Arial Narrow"/>
        <family val="2"/>
      </rPr>
      <t>)</t>
    </r>
    <r>
      <rPr>
        <b/>
        <sz val="10"/>
        <rFont val="Arial Narrow"/>
        <family val="2"/>
      </rPr>
      <t xml:space="preserve"> 06001/995-51</t>
    </r>
  </si>
  <si>
    <t xml:space="preserve">                                                                             </t>
  </si>
  <si>
    <t>124/665-52</t>
  </si>
  <si>
    <t>Subv Prov  - acquisition œuvres d'art (sculpture cimetière)</t>
  </si>
  <si>
    <t>421/745-52</t>
  </si>
  <si>
    <t>Maintenance extra s/véhicules autos/camionette</t>
  </si>
  <si>
    <t>93001/512-51</t>
  </si>
  <si>
    <t>Subside exceptionnel en capital RCA investissement terrains "Padel"</t>
  </si>
  <si>
    <t>Libération Part (SPGE) - Egouttage Cénacle (PIC 2017-2018) CC 5/9/2017 (estimation des travaux 69000€ HTVA)</t>
  </si>
  <si>
    <t>421/665-52</t>
  </si>
  <si>
    <t>93001/665-52</t>
  </si>
  <si>
    <t>Etude aménag territoire (PCA - permis d'urbanisme…)</t>
  </si>
  <si>
    <t>Voirie</t>
  </si>
  <si>
    <r>
      <t>Maintenance (</t>
    </r>
    <r>
      <rPr>
        <b/>
        <sz val="10"/>
        <color indexed="8"/>
        <rFont val="Arial Narrow"/>
        <family val="2"/>
      </rPr>
      <t>1000</t>
    </r>
    <r>
      <rPr>
        <sz val="10"/>
        <color indexed="8"/>
        <rFont val="Arial Narrow"/>
        <family val="2"/>
      </rPr>
      <t xml:space="preserve">€) </t>
    </r>
  </si>
  <si>
    <r>
      <t xml:space="preserve">Biblio </t>
    </r>
    <r>
      <rPr>
        <b/>
        <sz val="10"/>
        <color indexed="8"/>
        <rFont val="Arial Narrow"/>
        <family val="2"/>
      </rPr>
      <t>(500€)</t>
    </r>
  </si>
  <si>
    <t>Emprunt Pc - matériel d'équipement et d'exploitation</t>
  </si>
  <si>
    <t>421/961-51</t>
  </si>
  <si>
    <t>0068</t>
  </si>
  <si>
    <t>100/747-60</t>
  </si>
  <si>
    <t>42101/735-60</t>
  </si>
  <si>
    <t>42100/961-51</t>
  </si>
  <si>
    <t>Emprunt PC - réfect/entretiens/aménag extra de voirie (100 000€)</t>
  </si>
  <si>
    <t>Programme détaillé des investissements et des moyens de financement de l'exercice extraordinaire 2020</t>
  </si>
  <si>
    <r>
      <t>Equipement et maintenance s/terrain dépôt</t>
    </r>
    <r>
      <rPr>
        <b/>
        <u/>
        <sz val="10"/>
        <color indexed="8"/>
        <rFont val="Arial Narrow"/>
        <family val="2"/>
      </rPr>
      <t xml:space="preserve"> </t>
    </r>
  </si>
  <si>
    <t>100/733-60</t>
  </si>
  <si>
    <t xml:space="preserve">Hono diverses études </t>
  </si>
  <si>
    <t xml:space="preserve">Etude d' organisation administrative et de gestion </t>
  </si>
  <si>
    <t xml:space="preserve">Création pôle mobilité </t>
  </si>
  <si>
    <t>Subv Prov - pôle mobilité</t>
  </si>
  <si>
    <t xml:space="preserve">Materiel d'équipement et d'exploitation  </t>
  </si>
  <si>
    <r>
      <t>Armoires hautes</t>
    </r>
    <r>
      <rPr>
        <b/>
        <sz val="10"/>
        <color indexed="8"/>
        <rFont val="Arial Narrow"/>
        <family val="2"/>
      </rPr>
      <t xml:space="preserve"> (1200€)</t>
    </r>
    <r>
      <rPr>
        <sz val="10"/>
        <color indexed="8"/>
        <rFont val="Arial Narrow"/>
        <family val="2"/>
      </rPr>
      <t xml:space="preserve"> - Caissons </t>
    </r>
    <r>
      <rPr>
        <b/>
        <sz val="10"/>
        <color indexed="8"/>
        <rFont val="Arial Narrow"/>
        <family val="2"/>
      </rPr>
      <t>(700€)</t>
    </r>
    <r>
      <rPr>
        <sz val="10"/>
        <color indexed="8"/>
        <rFont val="Arial Narrow"/>
        <family val="2"/>
      </rPr>
      <t xml:space="preserve"> - Chaises visiteurs </t>
    </r>
    <r>
      <rPr>
        <b/>
        <sz val="10"/>
        <color indexed="8"/>
        <rFont val="Arial Narrow"/>
        <family val="2"/>
      </rPr>
      <t>(1700€)</t>
    </r>
  </si>
  <si>
    <r>
      <t>Sculpture source Saint Nicolas (</t>
    </r>
    <r>
      <rPr>
        <b/>
        <sz val="10"/>
        <color indexed="8"/>
        <rFont val="Arial Narrow"/>
        <family val="2"/>
      </rPr>
      <t>2000€</t>
    </r>
    <r>
      <rPr>
        <sz val="10"/>
        <color indexed="8"/>
        <rFont val="Arial Narrow"/>
        <family val="2"/>
      </rPr>
      <t xml:space="preserve"> /véro) </t>
    </r>
  </si>
  <si>
    <r>
      <t xml:space="preserve">Maint. &amp; </t>
    </r>
    <r>
      <rPr>
        <sz val="10"/>
        <color indexed="8"/>
        <rFont val="Arial Narrow"/>
        <family val="2"/>
      </rPr>
      <t>Trav réserve bois Notre-Dame (abattage et fauchage)</t>
    </r>
    <r>
      <rPr>
        <b/>
        <sz val="10"/>
        <color indexed="8"/>
        <rFont val="Arial Narrow"/>
        <family val="2"/>
      </rPr>
      <t xml:space="preserve"> 2500€</t>
    </r>
    <r>
      <rPr>
        <sz val="10"/>
        <color indexed="8"/>
        <rFont val="Arial Narrow"/>
        <family val="2"/>
      </rPr>
      <t xml:space="preserve"> - Aménagement</t>
    </r>
  </si>
  <si>
    <t>Mobiliers divers COLIBRIS</t>
  </si>
  <si>
    <r>
      <t>armoires rangement</t>
    </r>
    <r>
      <rPr>
        <b/>
        <sz val="10"/>
        <color indexed="8"/>
        <rFont val="Arial Narrow"/>
        <family val="2"/>
      </rPr>
      <t xml:space="preserve"> (5000€)  -</t>
    </r>
    <r>
      <rPr>
        <sz val="10"/>
        <color indexed="8"/>
        <rFont val="Arial Narrow"/>
        <family val="2"/>
      </rPr>
      <t xml:space="preserve"> mobilier secrétariat </t>
    </r>
    <r>
      <rPr>
        <b/>
        <sz val="10"/>
        <color indexed="8"/>
        <rFont val="Arial Narrow"/>
        <family val="2"/>
      </rPr>
      <t>(1000€)</t>
    </r>
  </si>
  <si>
    <t>5 ordinateurs  5000 / 7 imprimantes 2450 / 4 Router 1200  / divers2500)</t>
  </si>
  <si>
    <r>
      <t>Passage ligne numérique</t>
    </r>
    <r>
      <rPr>
        <b/>
        <sz val="10"/>
        <color indexed="8"/>
        <rFont val="Arial Narrow"/>
        <family val="2"/>
      </rPr>
      <t xml:space="preserve"> 2000€</t>
    </r>
    <r>
      <rPr>
        <sz val="10"/>
        <color indexed="8"/>
        <rFont val="Arial Narrow"/>
        <family val="2"/>
      </rPr>
      <t xml:space="preserve"> - Plateforme gestion école </t>
    </r>
    <r>
      <rPr>
        <b/>
        <sz val="10"/>
        <color indexed="8"/>
        <rFont val="Arial Narrow"/>
        <family val="2"/>
      </rPr>
      <t>3000€</t>
    </r>
  </si>
  <si>
    <r>
      <t xml:space="preserve">Baby rebondisseur </t>
    </r>
    <r>
      <rPr>
        <b/>
        <sz val="10"/>
        <color indexed="8"/>
        <rFont val="Arial Narrow"/>
        <family val="2"/>
      </rPr>
      <t>(250€)</t>
    </r>
    <r>
      <rPr>
        <sz val="10"/>
        <color indexed="8"/>
        <rFont val="Arial Narrow"/>
        <family val="2"/>
      </rPr>
      <t xml:space="preserve"> - Matériel psychomot </t>
    </r>
    <r>
      <rPr>
        <b/>
        <sz val="10"/>
        <color indexed="8"/>
        <rFont val="Arial Narrow"/>
        <family val="2"/>
      </rPr>
      <t>(1000€ )</t>
    </r>
    <r>
      <rPr>
        <sz val="10"/>
        <color indexed="8"/>
        <rFont val="Arial Narrow"/>
        <family val="2"/>
      </rPr>
      <t xml:space="preserve"> - Sèche Linge 8kg </t>
    </r>
    <r>
      <rPr>
        <b/>
        <sz val="10"/>
        <color indexed="8"/>
        <rFont val="Arial Narrow"/>
        <family val="2"/>
      </rPr>
      <t xml:space="preserve">(600€) </t>
    </r>
  </si>
  <si>
    <r>
      <t>Lave-linge 10kg</t>
    </r>
    <r>
      <rPr>
        <b/>
        <sz val="10"/>
        <color indexed="8"/>
        <rFont val="Arial Narrow"/>
        <family val="2"/>
      </rPr>
      <t xml:space="preserve"> (700€) -</t>
    </r>
    <r>
      <rPr>
        <sz val="10"/>
        <color indexed="8"/>
        <rFont val="Arial Narrow"/>
        <family val="2"/>
      </rPr>
      <t xml:space="preserve"> vaisselle</t>
    </r>
    <r>
      <rPr>
        <b/>
        <sz val="10"/>
        <color indexed="8"/>
        <rFont val="Arial Narrow"/>
        <family val="2"/>
      </rPr>
      <t xml:space="preserve"> 2500€</t>
    </r>
  </si>
  <si>
    <t>Subv Prov - Aménagement source St Nicolas (80% Max 2500€)</t>
  </si>
  <si>
    <t>124/685-51</t>
  </si>
  <si>
    <r>
      <t xml:space="preserve">de la source St Nicolas </t>
    </r>
    <r>
      <rPr>
        <b/>
        <sz val="10"/>
        <color indexed="8"/>
        <rFont val="Arial Narrow"/>
        <family val="2"/>
      </rPr>
      <t>(3125€ dont 80% subv Prov BW = 2500€</t>
    </r>
    <r>
      <rPr>
        <sz val="10"/>
        <color indexed="8"/>
        <rFont val="Arial Narrow"/>
        <family val="2"/>
      </rPr>
      <t>)</t>
    </r>
  </si>
  <si>
    <t>42105/731-60</t>
  </si>
  <si>
    <t>42103/961-51</t>
  </si>
  <si>
    <t>42103/735-60</t>
  </si>
  <si>
    <r>
      <t xml:space="preserve">Hono et travaux entretien et aménag. Florian Lelièvre/Etang </t>
    </r>
    <r>
      <rPr>
        <b/>
        <sz val="10"/>
        <color indexed="8"/>
        <rFont val="Arial Narrow"/>
        <family val="2"/>
      </rPr>
      <t>(PIC 2019-2021)</t>
    </r>
  </si>
  <si>
    <t>42102/961-51</t>
  </si>
  <si>
    <r>
      <t>Emprunt PC - Hono/travaux Florian Lelièvre/Etang</t>
    </r>
    <r>
      <rPr>
        <b/>
        <sz val="10"/>
        <color indexed="8"/>
        <rFont val="Arial Narrow"/>
        <family val="2"/>
      </rPr>
      <t xml:space="preserve"> (PIC 2019-2021)</t>
    </r>
  </si>
  <si>
    <r>
      <t xml:space="preserve">Divers </t>
    </r>
    <r>
      <rPr>
        <b/>
        <sz val="10"/>
        <color indexed="8"/>
        <rFont val="Arial Narrow"/>
        <family val="2"/>
      </rPr>
      <t>(300€)</t>
    </r>
    <r>
      <rPr>
        <sz val="10"/>
        <color indexed="8"/>
        <rFont val="Arial Narrow"/>
        <family val="2"/>
      </rPr>
      <t xml:space="preserve"> - 3 Ipad </t>
    </r>
    <r>
      <rPr>
        <b/>
        <sz val="10"/>
        <color indexed="8"/>
        <rFont val="Arial Narrow"/>
        <family val="2"/>
      </rPr>
      <t xml:space="preserve">(1500€) </t>
    </r>
    <r>
      <rPr>
        <sz val="10"/>
        <color indexed="8"/>
        <rFont val="Arial Narrow"/>
        <family val="2"/>
      </rPr>
      <t xml:space="preserve">- 2 disques dur externe </t>
    </r>
    <r>
      <rPr>
        <b/>
        <sz val="10"/>
        <color indexed="8"/>
        <rFont val="Arial Narrow"/>
        <family val="2"/>
      </rPr>
      <t xml:space="preserve">(200€) </t>
    </r>
  </si>
  <si>
    <t xml:space="preserve">Mobiliers divers "Lutins" </t>
  </si>
  <si>
    <r>
      <t xml:space="preserve">Maintenance </t>
    </r>
    <r>
      <rPr>
        <b/>
        <sz val="10"/>
        <color indexed="8"/>
        <rFont val="Arial Narrow"/>
        <family val="2"/>
      </rPr>
      <t>(1500€)</t>
    </r>
    <r>
      <rPr>
        <sz val="10"/>
        <color indexed="8"/>
        <rFont val="Arial Narrow"/>
        <family val="2"/>
      </rPr>
      <t xml:space="preserve">  - Abris de stockage/Cabanon extérieur </t>
    </r>
    <r>
      <rPr>
        <b/>
        <sz val="10"/>
        <color indexed="8"/>
        <rFont val="Arial Narrow"/>
        <family val="2"/>
      </rPr>
      <t>(1800€)</t>
    </r>
  </si>
  <si>
    <r>
      <t>Mobilier divers</t>
    </r>
    <r>
      <rPr>
        <b/>
        <sz val="10"/>
        <color indexed="8"/>
        <rFont val="Arial Narrow"/>
        <family val="2"/>
      </rPr>
      <t xml:space="preserve"> 1000</t>
    </r>
    <r>
      <rPr>
        <sz val="10"/>
        <color indexed="8"/>
        <rFont val="Arial Narrow"/>
        <family val="2"/>
      </rPr>
      <t>€ - Armoire inox cuisine</t>
    </r>
    <r>
      <rPr>
        <b/>
        <sz val="10"/>
        <color indexed="8"/>
        <rFont val="Arial Narrow"/>
        <family val="2"/>
      </rPr>
      <t xml:space="preserve"> (1000€) </t>
    </r>
  </si>
  <si>
    <r>
      <t xml:space="preserve">Radio </t>
    </r>
    <r>
      <rPr>
        <b/>
        <sz val="10"/>
        <color indexed="8"/>
        <rFont val="Arial Narrow"/>
        <family val="2"/>
      </rPr>
      <t xml:space="preserve">(70€) -  </t>
    </r>
    <r>
      <rPr>
        <sz val="10"/>
        <color indexed="8"/>
        <rFont val="Arial Narrow"/>
        <family val="2"/>
      </rPr>
      <t>Bacs pour armoire</t>
    </r>
    <r>
      <rPr>
        <b/>
        <sz val="10"/>
        <color indexed="8"/>
        <rFont val="Arial Narrow"/>
        <family val="2"/>
      </rPr>
      <t xml:space="preserve"> (270€) -</t>
    </r>
    <r>
      <rPr>
        <sz val="10"/>
        <color indexed="8"/>
        <rFont val="Arial Narrow"/>
        <family val="2"/>
      </rPr>
      <t xml:space="preserve"> coffre de rangement extérieur </t>
    </r>
    <r>
      <rPr>
        <b/>
        <sz val="10"/>
        <color indexed="8"/>
        <rFont val="Arial Narrow"/>
        <family val="2"/>
      </rPr>
      <t>(150€)</t>
    </r>
  </si>
  <si>
    <r>
      <t xml:space="preserve">Divers investissements </t>
    </r>
    <r>
      <rPr>
        <b/>
        <sz val="10"/>
        <color indexed="8"/>
        <rFont val="Arial Narrow"/>
        <family val="2"/>
      </rPr>
      <t>500€</t>
    </r>
    <r>
      <rPr>
        <sz val="10"/>
        <color indexed="8"/>
        <rFont val="Arial Narrow"/>
        <family val="2"/>
      </rPr>
      <t xml:space="preserve">  - 2 Baffles </t>
    </r>
    <r>
      <rPr>
        <b/>
        <sz val="10"/>
        <color indexed="8"/>
        <rFont val="Arial Narrow"/>
        <family val="2"/>
      </rPr>
      <t>(200€)</t>
    </r>
    <r>
      <rPr>
        <sz val="10"/>
        <color indexed="8"/>
        <rFont val="Arial Narrow"/>
        <family val="2"/>
      </rPr>
      <t xml:space="preserve"> - Hotte cuisine</t>
    </r>
    <r>
      <rPr>
        <b/>
        <sz val="10"/>
        <color indexed="8"/>
        <rFont val="Arial Narrow"/>
        <family val="2"/>
      </rPr>
      <t xml:space="preserve"> (500€)</t>
    </r>
    <r>
      <rPr>
        <sz val="10"/>
        <color indexed="8"/>
        <rFont val="Arial Narrow"/>
        <family val="2"/>
      </rPr>
      <t xml:space="preserve"> - vaisselle </t>
    </r>
    <r>
      <rPr>
        <b/>
        <sz val="10"/>
        <color indexed="8"/>
        <rFont val="Arial Narrow"/>
        <family val="2"/>
      </rPr>
      <t xml:space="preserve">(150€) </t>
    </r>
  </si>
  <si>
    <t>Occultation salle 2eme étage - Plan évacuation et pictogramme signalisation (obligatoire)</t>
  </si>
  <si>
    <t xml:space="preserve">Création plan pompiers (obligatoire) </t>
  </si>
  <si>
    <t>Mobiliers divers bibliothèque</t>
  </si>
  <si>
    <r>
      <t>Mobilier de bureau</t>
    </r>
    <r>
      <rPr>
        <b/>
        <sz val="10"/>
        <color indexed="8"/>
        <rFont val="Arial Narrow"/>
        <family val="2"/>
      </rPr>
      <t xml:space="preserve"> ( 500€)</t>
    </r>
    <r>
      <rPr>
        <sz val="10"/>
        <color indexed="8"/>
        <rFont val="Arial Narrow"/>
        <family val="2"/>
      </rPr>
      <t xml:space="preserve"> - Mobiliers spéficiques</t>
    </r>
    <r>
      <rPr>
        <b/>
        <sz val="10"/>
        <color indexed="8"/>
        <rFont val="Arial Narrow"/>
        <family val="2"/>
      </rPr>
      <t xml:space="preserve"> (2500€)</t>
    </r>
  </si>
  <si>
    <t>Mobiliers divers Tiffins MCAE + SAEC</t>
  </si>
  <si>
    <r>
      <t>Rempl mobilier usagés Tiffins SAEC</t>
    </r>
    <r>
      <rPr>
        <b/>
        <sz val="10"/>
        <color indexed="8"/>
        <rFont val="Arial Narrow"/>
        <family val="2"/>
      </rPr>
      <t xml:space="preserve"> (17000€)</t>
    </r>
  </si>
  <si>
    <r>
      <t>Divers</t>
    </r>
    <r>
      <rPr>
        <b/>
        <sz val="10"/>
        <color indexed="8"/>
        <rFont val="Arial Narrow"/>
        <family val="2"/>
      </rPr>
      <t xml:space="preserve"> (600€)</t>
    </r>
    <r>
      <rPr>
        <sz val="10"/>
        <color indexed="8"/>
        <rFont val="Arial Narrow"/>
        <family val="2"/>
      </rPr>
      <t xml:space="preserve"> - Bureau MCAE </t>
    </r>
    <r>
      <rPr>
        <b/>
        <sz val="10"/>
        <color indexed="8"/>
        <rFont val="Arial Narrow"/>
        <family val="2"/>
      </rPr>
      <t>(1400€)</t>
    </r>
    <r>
      <rPr>
        <sz val="10"/>
        <color indexed="8"/>
        <rFont val="Arial Narrow"/>
        <family val="2"/>
      </rPr>
      <t xml:space="preserve"> - Mobilier Préfab MCAE </t>
    </r>
    <r>
      <rPr>
        <b/>
        <sz val="10"/>
        <color indexed="8"/>
        <rFont val="Arial Narrow"/>
        <family val="2"/>
      </rPr>
      <t>(12 000€)</t>
    </r>
    <r>
      <rPr>
        <sz val="10"/>
        <color indexed="8"/>
        <rFont val="Arial Narrow"/>
        <family val="2"/>
      </rPr>
      <t xml:space="preserve"> - </t>
    </r>
  </si>
  <si>
    <r>
      <t xml:space="preserve">RIE - zone enjeu papeteries </t>
    </r>
    <r>
      <rPr>
        <b/>
        <sz val="10"/>
        <color indexed="8"/>
        <rFont val="Arial Narrow"/>
        <family val="2"/>
      </rPr>
      <t>(50 000€)</t>
    </r>
    <r>
      <rPr>
        <sz val="10"/>
        <color indexed="8"/>
        <rFont val="Arial Narrow"/>
        <family val="2"/>
      </rPr>
      <t xml:space="preserve"> subv 60% max 24000</t>
    </r>
  </si>
  <si>
    <r>
      <t xml:space="preserve">Subv Prov matériel d'exploitation (grue 5 tonnes) </t>
    </r>
    <r>
      <rPr>
        <b/>
        <sz val="10"/>
        <color indexed="8"/>
        <rFont val="Arial Narrow"/>
        <family val="2"/>
      </rPr>
      <t xml:space="preserve"> (20 000€)</t>
    </r>
  </si>
  <si>
    <t>Véhicules voirie</t>
  </si>
  <si>
    <r>
      <t>Camionnette nettoyage voiries</t>
    </r>
    <r>
      <rPr>
        <b/>
        <sz val="10"/>
        <color indexed="8"/>
        <rFont val="Arial Narrow"/>
        <family val="2"/>
      </rPr>
      <t xml:space="preserve"> (45000€)</t>
    </r>
    <r>
      <rPr>
        <sz val="10"/>
        <color indexed="8"/>
        <rFont val="Arial Narrow"/>
        <family val="2"/>
      </rPr>
      <t xml:space="preserve"> - Utilitaire légé pr responsable ouvrier </t>
    </r>
    <r>
      <rPr>
        <b/>
        <sz val="10"/>
        <color indexed="8"/>
        <rFont val="Arial Narrow"/>
        <family val="2"/>
      </rPr>
      <t>(15000€)</t>
    </r>
  </si>
  <si>
    <r>
      <rPr>
        <sz val="10"/>
        <color indexed="8"/>
        <rFont val="Arial Narrow"/>
        <family val="2"/>
      </rPr>
      <t xml:space="preserve">Rempla.postes travail et serveur (fin windows 7) </t>
    </r>
    <r>
      <rPr>
        <b/>
        <sz val="10"/>
        <color indexed="8"/>
        <rFont val="Arial Narrow"/>
        <family val="2"/>
      </rPr>
      <t xml:space="preserve">30 000€ </t>
    </r>
  </si>
  <si>
    <r>
      <rPr>
        <sz val="10"/>
        <color indexed="8"/>
        <rFont val="Arial Narrow"/>
        <family val="2"/>
      </rPr>
      <t xml:space="preserve">Div. Invest </t>
    </r>
    <r>
      <rPr>
        <b/>
        <sz val="10"/>
        <color indexed="8"/>
        <rFont val="Arial Narrow"/>
        <family val="2"/>
      </rPr>
      <t>(5000</t>
    </r>
    <r>
      <rPr>
        <sz val="10"/>
        <color indexed="8"/>
        <rFont val="Arial Narrow"/>
        <family val="2"/>
      </rPr>
      <t>) - achat nouveaux PC</t>
    </r>
    <r>
      <rPr>
        <b/>
        <sz val="10"/>
        <color indexed="8"/>
        <rFont val="Arial Narrow"/>
        <family val="2"/>
      </rPr>
      <t xml:space="preserve"> (2500€) </t>
    </r>
  </si>
  <si>
    <r>
      <rPr>
        <sz val="10"/>
        <color indexed="8"/>
        <rFont val="Arial Narrow"/>
        <family val="2"/>
      </rPr>
      <t>Maintenances diverses (</t>
    </r>
    <r>
      <rPr>
        <b/>
        <sz val="10"/>
        <color indexed="8"/>
        <rFont val="Arial Narrow"/>
        <family val="2"/>
      </rPr>
      <t>5 000</t>
    </r>
    <r>
      <rPr>
        <sz val="10"/>
        <color indexed="8"/>
        <rFont val="Arial Narrow"/>
        <family val="2"/>
      </rPr>
      <t>€)</t>
    </r>
    <r>
      <rPr>
        <sz val="10"/>
        <color indexed="8"/>
        <rFont val="Arial Narrow"/>
        <family val="2"/>
      </rPr>
      <t xml:space="preserve"> - Remplacement chaudière Foot </t>
    </r>
    <r>
      <rPr>
        <b/>
        <sz val="10"/>
        <color indexed="8"/>
        <rFont val="Arial Narrow"/>
        <family val="2"/>
      </rPr>
      <t>(25000€)</t>
    </r>
  </si>
  <si>
    <t>76401/683-51</t>
  </si>
  <si>
    <t>Subv UREBA -Chaudière Foot (35%)</t>
  </si>
  <si>
    <r>
      <t>Inv divers (</t>
    </r>
    <r>
      <rPr>
        <b/>
        <sz val="10"/>
        <color indexed="8"/>
        <rFont val="Arial Narrow"/>
        <family val="2"/>
      </rPr>
      <t>5000</t>
    </r>
    <r>
      <rPr>
        <sz val="10"/>
        <color indexed="8"/>
        <rFont val="Arial Narrow"/>
        <family val="2"/>
      </rPr>
      <t xml:space="preserve">€ )  </t>
    </r>
  </si>
  <si>
    <r>
      <rPr>
        <sz val="10"/>
        <color indexed="8"/>
        <rFont val="Arial Narrow"/>
        <family val="2"/>
      </rPr>
      <t>Divers</t>
    </r>
    <r>
      <rPr>
        <b/>
        <sz val="10"/>
        <color indexed="8"/>
        <rFont val="Arial Narrow"/>
        <family val="2"/>
      </rPr>
      <t xml:space="preserve"> 500€ </t>
    </r>
    <r>
      <rPr>
        <sz val="10"/>
        <color indexed="30"/>
        <rFont val="Arial Narrow"/>
        <family val="2"/>
      </rPr>
      <t/>
    </r>
  </si>
  <si>
    <r>
      <rPr>
        <sz val="10"/>
        <color indexed="8"/>
        <rFont val="Arial Narrow"/>
        <family val="2"/>
      </rPr>
      <t>Divers investiss.</t>
    </r>
    <r>
      <rPr>
        <b/>
        <sz val="10"/>
        <color indexed="8"/>
        <rFont val="Arial Narrow"/>
        <family val="2"/>
      </rPr>
      <t xml:space="preserve"> 2500€</t>
    </r>
    <r>
      <rPr>
        <b/>
        <sz val="10"/>
        <color indexed="57"/>
        <rFont val="Arial Narrow"/>
        <family val="2"/>
      </rPr>
      <t xml:space="preserve"> </t>
    </r>
    <r>
      <rPr>
        <sz val="10"/>
        <color indexed="17"/>
        <rFont val="Arial Narrow"/>
        <family val="2"/>
      </rPr>
      <t/>
    </r>
  </si>
  <si>
    <r>
      <t>Maintenance (</t>
    </r>
    <r>
      <rPr>
        <b/>
        <sz val="10"/>
        <color indexed="8"/>
        <rFont val="Arial Narrow"/>
        <family val="2"/>
      </rPr>
      <t>10 000</t>
    </r>
    <r>
      <rPr>
        <sz val="10"/>
        <color indexed="8"/>
        <rFont val="Arial Narrow"/>
        <family val="2"/>
      </rPr>
      <t xml:space="preserve">€)  - Hono et travaux mise en conformité électrique  </t>
    </r>
    <r>
      <rPr>
        <b/>
        <sz val="10"/>
        <color indexed="8"/>
        <rFont val="Arial Narrow"/>
        <family val="2"/>
      </rPr>
      <t xml:space="preserve">(20 000€) </t>
    </r>
  </si>
  <si>
    <r>
      <t xml:space="preserve">Hono et rtavaux conformité incendie </t>
    </r>
    <r>
      <rPr>
        <b/>
        <sz val="10"/>
        <color indexed="8"/>
        <rFont val="Arial Narrow"/>
        <family val="2"/>
      </rPr>
      <t>(20 000€)</t>
    </r>
  </si>
  <si>
    <t>764/721-60</t>
  </si>
  <si>
    <t>Hono aménagement deuxième terrain synthétique football</t>
  </si>
  <si>
    <r>
      <t xml:space="preserve"> Divers</t>
    </r>
    <r>
      <rPr>
        <b/>
        <sz val="10"/>
        <color indexed="8"/>
        <rFont val="Arial Narrow"/>
        <family val="2"/>
      </rPr>
      <t xml:space="preserve"> 25000</t>
    </r>
    <r>
      <rPr>
        <sz val="10"/>
        <color indexed="8"/>
        <rFont val="Arial Narrow"/>
        <family val="2"/>
      </rPr>
      <t xml:space="preserve">  </t>
    </r>
    <r>
      <rPr>
        <strike/>
        <sz val="10"/>
        <color indexed="8"/>
        <rFont val="Arial Narrow"/>
        <family val="2"/>
      </rPr>
      <t/>
    </r>
  </si>
  <si>
    <t>104/741-98</t>
  </si>
  <si>
    <t>421/741-98</t>
  </si>
  <si>
    <t>Mobilier divers dépôt communal</t>
  </si>
  <si>
    <t>Etagères, armoires à compartiments</t>
  </si>
  <si>
    <t>42101/723-60</t>
  </si>
  <si>
    <r>
      <t xml:space="preserve">Hono extension dépôt communal(menuiserie) </t>
    </r>
    <r>
      <rPr>
        <b/>
        <sz val="10"/>
        <color indexed="8"/>
        <rFont val="Arial Narrow"/>
        <family val="2"/>
      </rPr>
      <t>PIC 2019-2021</t>
    </r>
  </si>
  <si>
    <r>
      <t xml:space="preserve">Hono aménagement rue de la Grotte </t>
    </r>
    <r>
      <rPr>
        <b/>
        <sz val="10"/>
        <color indexed="8"/>
        <rFont val="Arial Narrow"/>
        <family val="2"/>
      </rPr>
      <t>(PIC 2019-2021)</t>
    </r>
  </si>
  <si>
    <r>
      <t>Diverses maintenances (</t>
    </r>
    <r>
      <rPr>
        <b/>
        <sz val="10"/>
        <color indexed="8"/>
        <rFont val="Arial Narrow"/>
        <family val="2"/>
      </rPr>
      <t>5000</t>
    </r>
    <r>
      <rPr>
        <sz val="10"/>
        <color indexed="8"/>
        <rFont val="Arial Narrow"/>
        <family val="2"/>
      </rPr>
      <t>€ )  -  retracage lignes terrain basket</t>
    </r>
    <r>
      <rPr>
        <b/>
        <sz val="10"/>
        <color indexed="8"/>
        <rFont val="Arial Narrow"/>
        <family val="2"/>
      </rPr>
      <t xml:space="preserve"> (1000€)</t>
    </r>
  </si>
  <si>
    <r>
      <t xml:space="preserve">Remplacement éclairage terrain foot </t>
    </r>
    <r>
      <rPr>
        <b/>
        <sz val="10"/>
        <color indexed="8"/>
        <rFont val="Arial Narrow"/>
        <family val="2"/>
      </rPr>
      <t>35000€</t>
    </r>
    <r>
      <rPr>
        <sz val="10"/>
        <color indexed="8"/>
        <rFont val="Arial Narrow"/>
        <family val="2"/>
      </rPr>
      <t xml:space="preserve"> subv UREBA 35%</t>
    </r>
  </si>
  <si>
    <t>76401/685-51</t>
  </si>
  <si>
    <t>Subv UREBA - Eclairage terrain foot (35% de 35000€)</t>
  </si>
  <si>
    <t>42106/735-60/2019</t>
  </si>
  <si>
    <t xml:space="preserve">Subv Prov - Piste cyclabe ch de Gaillemarde                          </t>
  </si>
  <si>
    <t xml:space="preserve">Travaux amélioration Place communale (Espace convivialité) </t>
  </si>
  <si>
    <r>
      <t>Maintenance</t>
    </r>
    <r>
      <rPr>
        <b/>
        <sz val="10"/>
        <color indexed="8"/>
        <rFont val="Arial Narrow"/>
        <family val="2"/>
      </rPr>
      <t xml:space="preserve"> 5000€ </t>
    </r>
  </si>
  <si>
    <r>
      <t xml:space="preserve">Investiss divers </t>
    </r>
    <r>
      <rPr>
        <b/>
        <sz val="10"/>
        <color indexed="8"/>
        <rFont val="Arial Narrow"/>
        <family val="2"/>
      </rPr>
      <t xml:space="preserve">(3500€ ) </t>
    </r>
  </si>
  <si>
    <r>
      <t>Maintenance(</t>
    </r>
    <r>
      <rPr>
        <b/>
        <sz val="10"/>
        <color indexed="8"/>
        <rFont val="Arial Narrow"/>
        <family val="2"/>
      </rPr>
      <t>4</t>
    </r>
    <r>
      <rPr>
        <b/>
        <sz val="10"/>
        <color indexed="8"/>
        <rFont val="Arial Narrow"/>
        <family val="2"/>
      </rPr>
      <t>000</t>
    </r>
    <r>
      <rPr>
        <sz val="10"/>
        <color indexed="8"/>
        <rFont val="Arial Narrow"/>
        <family val="2"/>
      </rPr>
      <t xml:space="preserve">€) </t>
    </r>
  </si>
  <si>
    <r>
      <t xml:space="preserve">Maintenance </t>
    </r>
    <r>
      <rPr>
        <b/>
        <sz val="10"/>
        <color indexed="8"/>
        <rFont val="Arial Narrow"/>
        <family val="2"/>
      </rPr>
      <t>2000</t>
    </r>
    <r>
      <rPr>
        <b/>
        <sz val="10"/>
        <color indexed="8"/>
        <rFont val="Arial Narrow"/>
        <family val="2"/>
      </rPr>
      <t xml:space="preserve">€  </t>
    </r>
    <r>
      <rPr>
        <sz val="10"/>
        <color indexed="30"/>
        <rFont val="Arial Narrow"/>
        <family val="2"/>
      </rPr>
      <t/>
    </r>
  </si>
  <si>
    <t>Libération Parts RCA (6/9eme)</t>
  </si>
  <si>
    <r>
      <t xml:space="preserve">Hono dossiers stratégiques/Poste/Colibris/Salle culturelle…) </t>
    </r>
    <r>
      <rPr>
        <b/>
        <sz val="10"/>
        <color indexed="8"/>
        <rFont val="Arial Narrow"/>
        <family val="2"/>
      </rPr>
      <t>3</t>
    </r>
    <r>
      <rPr>
        <b/>
        <sz val="10"/>
        <color indexed="8"/>
        <rFont val="Arial Narrow"/>
        <family val="2"/>
      </rPr>
      <t>0</t>
    </r>
    <r>
      <rPr>
        <b/>
        <sz val="10"/>
        <color indexed="8"/>
        <rFont val="Arial Narrow"/>
        <family val="2"/>
      </rPr>
      <t xml:space="preserve"> 000€ - </t>
    </r>
  </si>
  <si>
    <t>Th G</t>
  </si>
  <si>
    <t>D.G</t>
  </si>
  <si>
    <t>L VDA</t>
  </si>
  <si>
    <r>
      <rPr>
        <sz val="10"/>
        <color indexed="8"/>
        <rFont val="Arial Narrow"/>
        <family val="2"/>
      </rPr>
      <t xml:space="preserve">Mobilier div  </t>
    </r>
    <r>
      <rPr>
        <b/>
        <sz val="10"/>
        <color indexed="8"/>
        <rFont val="Arial Narrow"/>
        <family val="2"/>
      </rPr>
      <t>1200</t>
    </r>
    <r>
      <rPr>
        <sz val="10"/>
        <color indexed="8"/>
        <rFont val="Arial Narrow"/>
        <family val="2"/>
      </rPr>
      <t>€ - Mobilier rotonde</t>
    </r>
    <r>
      <rPr>
        <b/>
        <sz val="10"/>
        <color indexed="8"/>
        <rFont val="Arial Narrow"/>
        <family val="2"/>
      </rPr>
      <t xml:space="preserve"> 2000€</t>
    </r>
    <r>
      <rPr>
        <b/>
        <sz val="10"/>
        <color indexed="8"/>
        <rFont val="Arial Narrow"/>
        <family val="2"/>
      </rPr>
      <t xml:space="preserve"> -</t>
    </r>
    <r>
      <rPr>
        <sz val="10"/>
        <color indexed="8"/>
        <rFont val="Arial Narrow"/>
        <family val="2"/>
      </rPr>
      <t xml:space="preserve"> Bureaux </t>
    </r>
    <r>
      <rPr>
        <b/>
        <sz val="10"/>
        <color indexed="8"/>
        <rFont val="Arial Narrow"/>
        <family val="2"/>
      </rPr>
      <t>1700€ -</t>
    </r>
    <r>
      <rPr>
        <sz val="10"/>
        <color indexed="8"/>
        <rFont val="Arial Narrow"/>
        <family val="2"/>
      </rPr>
      <t xml:space="preserve"> chaises bureau </t>
    </r>
    <r>
      <rPr>
        <b/>
        <sz val="10"/>
        <color indexed="8"/>
        <rFont val="Arial Narrow"/>
        <family val="2"/>
      </rPr>
      <t>1500€</t>
    </r>
  </si>
  <si>
    <t>N.W</t>
  </si>
  <si>
    <t>L. VDA</t>
  </si>
  <si>
    <t>V. G</t>
  </si>
  <si>
    <r>
      <t xml:space="preserve">Sculpture interconfessionelle cimétière (subv prov)/Avion av De caters </t>
    </r>
    <r>
      <rPr>
        <b/>
        <sz val="10"/>
        <color indexed="8"/>
        <rFont val="Arial Narrow"/>
        <family val="2"/>
      </rPr>
      <t>12500€</t>
    </r>
    <r>
      <rPr>
        <sz val="10"/>
        <color indexed="8"/>
        <rFont val="Arial Narrow"/>
        <family val="2"/>
      </rPr>
      <t xml:space="preserve"> (Delphine)</t>
    </r>
  </si>
  <si>
    <r>
      <t>Relampage Autres bâtiments(Pollec) + photovoltaîque</t>
    </r>
    <r>
      <rPr>
        <b/>
        <sz val="10"/>
        <color indexed="8"/>
        <rFont val="Arial Narrow"/>
        <family val="2"/>
      </rPr>
      <t xml:space="preserve"> 25</t>
    </r>
    <r>
      <rPr>
        <b/>
        <sz val="10"/>
        <color indexed="8"/>
        <rFont val="Arial Narrow"/>
        <family val="2"/>
      </rPr>
      <t xml:space="preserve"> </t>
    </r>
    <r>
      <rPr>
        <b/>
        <sz val="10"/>
        <color indexed="8"/>
        <rFont val="Arial Narrow"/>
        <family val="2"/>
      </rPr>
      <t>000</t>
    </r>
    <r>
      <rPr>
        <sz val="10"/>
        <color indexed="8"/>
        <rFont val="Arial Narrow"/>
        <family val="2"/>
      </rPr>
      <t>€</t>
    </r>
    <r>
      <rPr>
        <strike/>
        <sz val="10"/>
        <color indexed="8"/>
        <rFont val="Arial Narrow"/>
        <family val="2"/>
      </rPr>
      <t xml:space="preserve"> </t>
    </r>
  </si>
  <si>
    <t>H. G</t>
  </si>
  <si>
    <r>
      <t xml:space="preserve">Maintenance </t>
    </r>
    <r>
      <rPr>
        <b/>
        <sz val="10"/>
        <color indexed="8"/>
        <rFont val="Arial Narrow"/>
        <family val="2"/>
      </rPr>
      <t>(5</t>
    </r>
    <r>
      <rPr>
        <sz val="10"/>
        <color indexed="8"/>
        <rFont val="Arial Narrow"/>
        <family val="2"/>
      </rPr>
      <t xml:space="preserve"> </t>
    </r>
    <r>
      <rPr>
        <b/>
        <sz val="10"/>
        <color indexed="8"/>
        <rFont val="Arial Narrow"/>
        <family val="2"/>
      </rPr>
      <t>000</t>
    </r>
    <r>
      <rPr>
        <sz val="10"/>
        <color indexed="8"/>
        <rFont val="Arial Narrow"/>
        <family val="2"/>
      </rPr>
      <t>€) - caméras système de surveillance</t>
    </r>
    <r>
      <rPr>
        <b/>
        <sz val="10"/>
        <color indexed="8"/>
        <rFont val="Arial Narrow"/>
        <family val="2"/>
      </rPr>
      <t xml:space="preserve"> (5 000€) </t>
    </r>
  </si>
  <si>
    <t>L.VDA</t>
  </si>
  <si>
    <r>
      <t xml:space="preserve">Maintenance  </t>
    </r>
    <r>
      <rPr>
        <b/>
        <sz val="10"/>
        <color indexed="8"/>
        <rFont val="Arial Narrow"/>
        <family val="2"/>
      </rPr>
      <t>(10 0</t>
    </r>
    <r>
      <rPr>
        <b/>
        <sz val="10"/>
        <color indexed="8"/>
        <rFont val="Arial Narrow"/>
        <family val="2"/>
      </rPr>
      <t>00</t>
    </r>
    <r>
      <rPr>
        <b/>
        <sz val="10"/>
        <color indexed="8"/>
        <rFont val="Arial Narrow"/>
        <family val="2"/>
      </rPr>
      <t>€</t>
    </r>
    <r>
      <rPr>
        <sz val="10"/>
        <color indexed="8"/>
        <rFont val="Arial Narrow"/>
        <family val="2"/>
      </rPr>
      <t xml:space="preserve">) </t>
    </r>
    <r>
      <rPr>
        <sz val="10"/>
        <color indexed="8"/>
        <rFont val="Arial Narrow"/>
        <family val="2"/>
      </rPr>
      <t xml:space="preserve"> </t>
    </r>
  </si>
  <si>
    <t xml:space="preserve">Travaux + Hono séc Aménag. piste cyclabe Chemin gaillemarde (crédit impuls° SPW) </t>
  </si>
  <si>
    <t xml:space="preserve"> Travaux  + hono sec  </t>
  </si>
  <si>
    <r>
      <t xml:space="preserve">Divers trottoirs (chemin d'hoeillart, rue du Brésil…) - </t>
    </r>
    <r>
      <rPr>
        <sz val="10"/>
        <color indexed="8"/>
        <rFont val="Arial Narrow"/>
        <family val="2"/>
      </rPr>
      <t>div travaux voirie (Remontée</t>
    </r>
  </si>
  <si>
    <r>
      <t xml:space="preserve"> des taques rue Combattants </t>
    </r>
    <r>
      <rPr>
        <b/>
        <sz val="10"/>
        <color indexed="8"/>
        <rFont val="Arial Narrow"/>
        <family val="2"/>
      </rPr>
      <t>-</t>
    </r>
    <r>
      <rPr>
        <sz val="10"/>
        <color indexed="8"/>
        <rFont val="Arial Narrow"/>
        <family val="2"/>
      </rPr>
      <t xml:space="preserve"> Participat°trav R van Dijck (Overijse)</t>
    </r>
    <r>
      <rPr>
        <b/>
        <sz val="10"/>
        <color indexed="8"/>
        <rFont val="Arial Narrow"/>
        <family val="2"/>
      </rPr>
      <t xml:space="preserve"> -</t>
    </r>
    <r>
      <rPr>
        <sz val="10"/>
        <color indexed="8"/>
        <rFont val="Arial Narrow"/>
        <family val="2"/>
      </rPr>
      <t xml:space="preserve"> </t>
    </r>
  </si>
  <si>
    <r>
      <rPr>
        <sz val="10"/>
        <color indexed="8"/>
        <rFont val="Arial Narrow"/>
        <family val="2"/>
      </rPr>
      <t>Broyeur de branche</t>
    </r>
    <r>
      <rPr>
        <b/>
        <sz val="10"/>
        <color indexed="8"/>
        <rFont val="Arial Narrow"/>
        <family val="2"/>
      </rPr>
      <t xml:space="preserve"> 30</t>
    </r>
    <r>
      <rPr>
        <b/>
        <sz val="10"/>
        <color indexed="8"/>
        <rFont val="Arial Narrow"/>
        <family val="2"/>
      </rPr>
      <t>000€ -</t>
    </r>
    <r>
      <rPr>
        <sz val="10"/>
        <color indexed="8"/>
        <rFont val="Arial Narrow"/>
        <family val="2"/>
      </rPr>
      <t xml:space="preserve"> Grue 5 tonnes / subv Prov 20 000€ </t>
    </r>
    <r>
      <rPr>
        <b/>
        <sz val="10"/>
        <color indexed="8"/>
        <rFont val="Arial Narrow"/>
        <family val="2"/>
      </rPr>
      <t>(90 000€)</t>
    </r>
  </si>
  <si>
    <r>
      <t xml:space="preserve">Div équip.voirie </t>
    </r>
    <r>
      <rPr>
        <b/>
        <sz val="10"/>
        <color indexed="8"/>
        <rFont val="Arial Narrow"/>
        <family val="2"/>
      </rPr>
      <t>10 000</t>
    </r>
    <r>
      <rPr>
        <sz val="10"/>
        <color indexed="8"/>
        <rFont val="Arial Narrow"/>
        <family val="2"/>
      </rPr>
      <t xml:space="preserve">€-Mob.urbain (bancs/poubelles/acc poteaux vero/lionel) </t>
    </r>
    <r>
      <rPr>
        <b/>
        <sz val="10"/>
        <color indexed="8"/>
        <rFont val="Arial Narrow"/>
        <family val="2"/>
      </rPr>
      <t xml:space="preserve">30000€ </t>
    </r>
  </si>
  <si>
    <t>V.G</t>
  </si>
  <si>
    <r>
      <t xml:space="preserve">Divers outillages ouviers &amp; </t>
    </r>
    <r>
      <rPr>
        <sz val="10"/>
        <color indexed="8"/>
        <rFont val="Arial Narrow"/>
        <family val="2"/>
      </rPr>
      <t xml:space="preserve">équipement dépôt (barrières; panneaux </t>
    </r>
    <r>
      <rPr>
        <b/>
        <sz val="10"/>
        <color indexed="8"/>
        <rFont val="Arial Narrow"/>
        <family val="2"/>
      </rPr>
      <t/>
    </r>
  </si>
  <si>
    <r>
      <t xml:space="preserve">signalisation, verrin pour conteneur, bacs plastique pr dévoiement, cuve Ad Blue…) </t>
    </r>
    <r>
      <rPr>
        <b/>
        <sz val="10"/>
        <color indexed="8"/>
        <rFont val="Arial Narrow"/>
        <family val="2"/>
      </rPr>
      <t/>
    </r>
  </si>
  <si>
    <t>Nat A</t>
  </si>
  <si>
    <r>
      <t>Diverses maintenance</t>
    </r>
    <r>
      <rPr>
        <b/>
        <sz val="10"/>
        <color indexed="8"/>
        <rFont val="Arial Narrow"/>
        <family val="2"/>
      </rPr>
      <t xml:space="preserve"> (</t>
    </r>
    <r>
      <rPr>
        <sz val="10"/>
        <color indexed="8"/>
        <rFont val="Arial Narrow"/>
        <family val="2"/>
      </rPr>
      <t xml:space="preserve">Rénovation peintures murs &amp; sol classes  - aménag.secrétariat </t>
    </r>
  </si>
  <si>
    <r>
      <rPr>
        <sz val="10"/>
        <color indexed="8"/>
        <rFont val="Arial Narrow"/>
        <family val="2"/>
      </rPr>
      <t>&amp; espace parents/visiteurs</t>
    </r>
    <r>
      <rPr>
        <b/>
        <sz val="10"/>
        <color indexed="8"/>
        <rFont val="Arial Narrow"/>
        <family val="2"/>
      </rPr>
      <t xml:space="preserve"> (40 000€)</t>
    </r>
  </si>
  <si>
    <r>
      <t xml:space="preserve">Divers </t>
    </r>
    <r>
      <rPr>
        <b/>
        <sz val="10"/>
        <color indexed="8"/>
        <rFont val="Arial Narrow"/>
        <family val="2"/>
      </rPr>
      <t>1000€</t>
    </r>
    <r>
      <rPr>
        <sz val="10"/>
        <color indexed="8"/>
        <rFont val="Arial Narrow"/>
        <family val="2"/>
      </rPr>
      <t xml:space="preserve"> - Mobilier nvelle classe </t>
    </r>
    <r>
      <rPr>
        <b/>
        <sz val="10"/>
        <color indexed="8"/>
        <rFont val="Arial Narrow"/>
        <family val="2"/>
      </rPr>
      <t>5000€</t>
    </r>
    <r>
      <rPr>
        <sz val="10"/>
        <color indexed="8"/>
        <rFont val="Arial Narrow"/>
        <family val="2"/>
      </rPr>
      <t xml:space="preserve"> - Armoires portes battantes /Meubles a cases</t>
    </r>
  </si>
  <si>
    <t>L. B</t>
  </si>
  <si>
    <r>
      <t xml:space="preserve">Investiss div </t>
    </r>
    <r>
      <rPr>
        <b/>
        <sz val="10"/>
        <color indexed="8"/>
        <rFont val="Arial Narrow"/>
        <family val="2"/>
      </rPr>
      <t xml:space="preserve">(1500€) - </t>
    </r>
    <r>
      <rPr>
        <sz val="10"/>
        <color indexed="8"/>
        <rFont val="Arial Narrow"/>
        <family val="2"/>
      </rPr>
      <t xml:space="preserve">Investiss. numériques suite </t>
    </r>
    <r>
      <rPr>
        <b/>
        <sz val="10"/>
        <color indexed="8"/>
        <rFont val="Arial Narrow"/>
        <family val="2"/>
      </rPr>
      <t>21 650</t>
    </r>
    <r>
      <rPr>
        <sz val="10"/>
        <color indexed="8"/>
        <rFont val="Arial Narrow"/>
        <family val="2"/>
      </rPr>
      <t xml:space="preserve">€ ( 3 écrans interactifs 10500/ </t>
    </r>
  </si>
  <si>
    <t>L.B</t>
  </si>
  <si>
    <r>
      <t>Maintenances</t>
    </r>
    <r>
      <rPr>
        <b/>
        <sz val="10"/>
        <color indexed="8"/>
        <rFont val="Arial Narrow"/>
        <family val="2"/>
      </rPr>
      <t xml:space="preserve"> (</t>
    </r>
    <r>
      <rPr>
        <sz val="10"/>
        <color indexed="8"/>
        <rFont val="Arial Narrow"/>
        <family val="2"/>
      </rPr>
      <t xml:space="preserve">Cablage informatique, Sanitaire/remplacement 4 wc, rempl sol </t>
    </r>
  </si>
  <si>
    <r>
      <t xml:space="preserve">classe Nathalie) </t>
    </r>
    <r>
      <rPr>
        <b/>
        <sz val="10"/>
        <color indexed="8"/>
        <rFont val="Arial Narrow"/>
        <family val="2"/>
      </rPr>
      <t>(10 000€)</t>
    </r>
  </si>
  <si>
    <t>C.F</t>
  </si>
  <si>
    <t>Mise en conformité ascenseur (obligatoire) &amp; équipement incendie (obligatoire)</t>
  </si>
  <si>
    <t>F.H</t>
  </si>
  <si>
    <r>
      <t xml:space="preserve">Divers </t>
    </r>
    <r>
      <rPr>
        <b/>
        <sz val="10"/>
        <color indexed="8"/>
        <rFont val="Arial Narrow"/>
        <family val="2"/>
      </rPr>
      <t>(</t>
    </r>
    <r>
      <rPr>
        <sz val="10"/>
        <color indexed="8"/>
        <rFont val="Arial Narrow"/>
        <family val="2"/>
      </rPr>
      <t>Tentes/Kit bancs / container sanitaire…)</t>
    </r>
    <r>
      <rPr>
        <b/>
        <sz val="10"/>
        <color indexed="8"/>
        <rFont val="Arial Narrow"/>
        <family val="2"/>
      </rPr>
      <t xml:space="preserve"> (15 000€)</t>
    </r>
  </si>
  <si>
    <t>M.A</t>
  </si>
  <si>
    <t>Subv SPW Infrasport - Aires de jeux (75% montant 50 000€)</t>
  </si>
  <si>
    <t>765/665-52</t>
  </si>
  <si>
    <r>
      <t>Div maint. (</t>
    </r>
    <r>
      <rPr>
        <sz val="10"/>
        <color indexed="8"/>
        <rFont val="Arial Narrow"/>
        <family val="2"/>
      </rPr>
      <t>Remplacement gouttières entourant le chœur, achat réserve ardoises -</t>
    </r>
  </si>
  <si>
    <r>
      <rPr>
        <sz val="10"/>
        <color indexed="8"/>
        <rFont val="Arial Narrow"/>
        <family val="2"/>
      </rPr>
      <t>Remplac.extérieures collatéraux,</t>
    </r>
    <r>
      <rPr>
        <sz val="10"/>
        <color indexed="8"/>
        <rFont val="Arial Narrow"/>
        <family val="2"/>
      </rPr>
      <t>remise aux normes paratonnerres…</t>
    </r>
    <r>
      <rPr>
        <b/>
        <sz val="10"/>
        <color indexed="8"/>
        <rFont val="Arial Narrow"/>
        <family val="2"/>
      </rPr>
      <t>) (40 000€)</t>
    </r>
  </si>
  <si>
    <t>Subv Prov - Trav mise en conformité (70%)</t>
  </si>
  <si>
    <t>J.H</t>
  </si>
  <si>
    <t>Nar A</t>
  </si>
  <si>
    <r>
      <t>Diverses maintenance (</t>
    </r>
    <r>
      <rPr>
        <sz val="10"/>
        <color indexed="8"/>
        <rFont val="Arial Narrow"/>
        <family val="2"/>
      </rPr>
      <t xml:space="preserve">Restaurat° tombes/stèles, </t>
    </r>
    <r>
      <rPr>
        <sz val="10"/>
        <color indexed="8"/>
        <rFont val="Arial Narrow"/>
        <family val="2"/>
      </rPr>
      <t>Aménag. Chemins</t>
    </r>
  </si>
  <si>
    <r>
      <t xml:space="preserve"> et plantation (bois mort) - Aménagement allées cimetière…)  </t>
    </r>
    <r>
      <rPr>
        <b/>
        <sz val="10"/>
        <color indexed="8"/>
        <rFont val="Arial Narrow"/>
        <family val="2"/>
      </rPr>
      <t>(45000€)</t>
    </r>
  </si>
  <si>
    <t>H.G</t>
  </si>
  <si>
    <r>
      <t>Construction transit (</t>
    </r>
    <r>
      <rPr>
        <b/>
        <sz val="10"/>
        <color indexed="8"/>
        <rFont val="Arial Narrow"/>
        <family val="2"/>
      </rPr>
      <t>175 000</t>
    </r>
    <r>
      <rPr>
        <sz val="10"/>
        <color indexed="8"/>
        <rFont val="Arial Narrow"/>
        <family val="2"/>
      </rPr>
      <t>€)</t>
    </r>
  </si>
  <si>
    <r>
      <t xml:space="preserve">Réalisation masterplan axe Combattants </t>
    </r>
    <r>
      <rPr>
        <b/>
        <sz val="10"/>
        <color indexed="8"/>
        <rFont val="Arial Narrow"/>
        <family val="2"/>
      </rPr>
      <t xml:space="preserve"> (40 000€ )</t>
    </r>
    <r>
      <rPr>
        <sz val="10"/>
        <color indexed="8"/>
        <rFont val="Arial Narrow"/>
        <family val="2"/>
      </rPr>
      <t xml:space="preserve"> - Inventaire petit patrimoine (</t>
    </r>
    <r>
      <rPr>
        <b/>
        <sz val="10"/>
        <color indexed="8"/>
        <rFont val="Arial Narrow"/>
        <family val="2"/>
      </rPr>
      <t>1</t>
    </r>
    <r>
      <rPr>
        <b/>
        <sz val="10"/>
        <color indexed="8"/>
        <rFont val="Arial Narrow"/>
        <family val="2"/>
      </rPr>
      <t>5000€)</t>
    </r>
  </si>
  <si>
    <r>
      <t xml:space="preserve">Subv SPW - </t>
    </r>
    <r>
      <rPr>
        <sz val="10"/>
        <color indexed="8"/>
        <rFont val="Arial Narrow"/>
        <family val="2"/>
      </rPr>
      <t xml:space="preserve">RIE papeteries 60% Max </t>
    </r>
    <r>
      <rPr>
        <b/>
        <sz val="10"/>
        <color indexed="8"/>
        <rFont val="Arial Narrow"/>
        <family val="2"/>
      </rPr>
      <t>24M</t>
    </r>
  </si>
  <si>
    <t xml:space="preserve">Subv Prov - inventaire petit patrimoine </t>
  </si>
  <si>
    <t>PC 2017-2018</t>
  </si>
  <si>
    <t>PIC 2019-2021</t>
  </si>
  <si>
    <r>
      <t xml:space="preserve">Contrôle interne </t>
    </r>
    <r>
      <rPr>
        <b/>
        <sz val="10"/>
        <color indexed="8"/>
        <rFont val="Arial Narrow"/>
        <family val="2"/>
      </rPr>
      <t>10 000€</t>
    </r>
    <r>
      <rPr>
        <sz val="10"/>
        <color indexed="8"/>
        <rFont val="Arial Narrow"/>
        <family val="2"/>
      </rPr>
      <t xml:space="preserve"> - Mise en conformité RGPD </t>
    </r>
    <r>
      <rPr>
        <b/>
        <sz val="10"/>
        <color indexed="8"/>
        <rFont val="Arial Narrow"/>
        <family val="2"/>
      </rPr>
      <t>22500€</t>
    </r>
  </si>
  <si>
    <t>42103/731-60/2019</t>
  </si>
  <si>
    <t>Compl Travaux Drève de la ramée</t>
  </si>
  <si>
    <t>L.VDA/VG</t>
  </si>
  <si>
    <t xml:space="preserve">Subv Spw - plan développement commercial </t>
  </si>
  <si>
    <r>
      <t xml:space="preserve">Etude plan communal de développement commercial </t>
    </r>
    <r>
      <rPr>
        <b/>
        <sz val="10"/>
        <color indexed="8"/>
        <rFont val="Arial Narrow"/>
        <family val="2"/>
      </rPr>
      <t>(30 000€) - subv 50%</t>
    </r>
  </si>
  <si>
    <t>100/665-52</t>
  </si>
  <si>
    <t>42101/684-51</t>
  </si>
  <si>
    <t>Subv prov - aménagement sécurité</t>
  </si>
  <si>
    <r>
      <t>Divers aménagements</t>
    </r>
    <r>
      <rPr>
        <b/>
        <sz val="10"/>
        <color indexed="8"/>
        <rFont val="Arial Narrow"/>
        <family val="2"/>
      </rPr>
      <t xml:space="preserve"> (2500€)  - </t>
    </r>
    <r>
      <rPr>
        <sz val="10"/>
        <color indexed="8"/>
        <rFont val="Arial Narrow"/>
        <family val="2"/>
      </rPr>
      <t xml:space="preserve">Aménag.aire jeux </t>
    </r>
    <r>
      <rPr>
        <b/>
        <sz val="10"/>
        <color indexed="8"/>
        <rFont val="Arial Narrow"/>
        <family val="2"/>
      </rPr>
      <t>(50 000€)</t>
    </r>
    <r>
      <rPr>
        <b/>
        <sz val="10"/>
        <color indexed="10"/>
        <rFont val="Arial Narrow"/>
        <family val="2"/>
      </rPr>
      <t xml:space="preserve"> </t>
    </r>
  </si>
  <si>
    <r>
      <rPr>
        <b/>
        <sz val="9"/>
        <rFont val="Arial Narrow"/>
        <family val="2"/>
      </rPr>
      <t>06089/99502-51</t>
    </r>
    <r>
      <rPr>
        <b/>
        <sz val="10"/>
        <rFont val="Arial Narrow"/>
        <family val="2"/>
      </rPr>
      <t xml:space="preserve">  306 536,65    Cpte 2019</t>
    </r>
  </si>
  <si>
    <r>
      <t xml:space="preserve">Aménag (bornage/plantat°) Drève Ramée </t>
    </r>
    <r>
      <rPr>
        <b/>
        <sz val="10"/>
        <color indexed="8"/>
        <rFont val="Arial Narrow"/>
        <family val="2"/>
      </rPr>
      <t xml:space="preserve">- </t>
    </r>
    <r>
      <rPr>
        <sz val="10"/>
        <color indexed="8"/>
        <rFont val="Arial Narrow"/>
        <family val="2"/>
      </rPr>
      <t xml:space="preserve">Réparat ponts suite visite cours d'eau) </t>
    </r>
  </si>
  <si>
    <t>06089/99502-51 / subv PIC</t>
  </si>
  <si>
    <t xml:space="preserve">Pour info : Emprunts 2020 = </t>
  </si>
  <si>
    <t xml:space="preserve"> Emprunts 2019 en cours = 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</si>
  <si>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</si>
  <si>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</si>
  <si>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</si>
  <si>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</si>
  <si>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</si>
  <si>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</si>
  <si>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</si>
  <si>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</si>
  <si>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</si>
  <si>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</si>
  <si>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</si>
  <si>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</si>
  <si>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</si>
  <si>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</si>
  <si>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</si>
  <si>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</si>
  <si>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</si>
  <si>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</si>
  <si>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</si>
  <si>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</si>
  <si>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</si>
  <si>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</si>
  <si>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</si>
  <si>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</si>
  <si>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</si>
  <si>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</si>
  <si>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</si>
  <si>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</si>
  <si>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</si>
  <si>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</si>
  <si>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</si>
  <si>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</si>
  <si>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</si>
  <si>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</si>
  <si>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</si>
  <si>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</si>
  <si>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</si>
  <si>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</si>
  <si>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</si>
  <si>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</si>
  <si>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</si>
  <si>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</si>
  <si>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</si>
  <si>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</si>
  <si>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</si>
  <si>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</si>
  <si>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</si>
  <si>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</si>
  <si>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</si>
  <si>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</si>
  <si>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</si>
  <si>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</si>
  <si>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</si>
  <si>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</si>
  <si>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0059</t>
  </si>
  <si>
    <t>0060</t>
  </si>
  <si>
    <t>0061</t>
  </si>
  <si>
    <t>0062</t>
  </si>
  <si>
    <t>0063</t>
  </si>
  <si>
    <t>0065</t>
  </si>
  <si>
    <t>Mobiliers divers MC</t>
  </si>
  <si>
    <t>Emp PC - véhicules voiries</t>
  </si>
  <si>
    <t>Mobiliers divers Académie</t>
  </si>
  <si>
    <t>84401/665-52</t>
  </si>
  <si>
    <t>Libération Part (SPGE) - Egouttage Corniche/Aulnes/Parc Ph1 (13/20ème)</t>
  </si>
  <si>
    <t>Libération Part (SPGE) - Egouttage Gaillemarde (10/20eme)</t>
  </si>
  <si>
    <t>Libérat°Part (SPGE)-Egoutt. Corniche/Aulnes/Parc Ph2-Gros tienne /Clos Fleuri (7/20)</t>
  </si>
  <si>
    <t>Libération Part (SPGE) - Egouttage Tienne st Roch (Droit tirage 2013-2016) (2/20)</t>
  </si>
  <si>
    <r>
      <t>Divers invest.</t>
    </r>
    <r>
      <rPr>
        <b/>
        <sz val="10"/>
        <color indexed="8"/>
        <rFont val="Arial Narrow"/>
        <family val="2"/>
      </rPr>
      <t>1000€</t>
    </r>
    <r>
      <rPr>
        <sz val="10"/>
        <color indexed="8"/>
        <rFont val="Arial Narrow"/>
        <family val="2"/>
      </rPr>
      <t xml:space="preserve">  -4 Chariots à livres</t>
    </r>
    <r>
      <rPr>
        <b/>
        <sz val="10"/>
        <color indexed="8"/>
        <rFont val="Arial Narrow"/>
        <family val="2"/>
      </rPr>
      <t xml:space="preserve"> 600€</t>
    </r>
    <r>
      <rPr>
        <sz val="10"/>
        <color indexed="8"/>
        <rFont val="Arial Narrow"/>
        <family val="2"/>
      </rPr>
      <t xml:space="preserve"> - Tableau banc effaçable</t>
    </r>
    <r>
      <rPr>
        <b/>
        <sz val="10"/>
        <color indexed="8"/>
        <rFont val="Arial Narrow"/>
        <family val="2"/>
      </rPr>
      <t xml:space="preserve"> 600€</t>
    </r>
  </si>
  <si>
    <t>N.M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</si>
</sst>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0"/>
      <name val="Arial"/>
    </font>
    <font>
      <sz val="8"/>
      <name val="Arial"/>
      <family val="2"/>
    </font>
    <font>
      <sz val="10"/>
      <color indexed="8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0"/>
      <name val="Arial Narrow"/>
      <family val="2"/>
    </font>
    <font>
      <u/>
      <sz val="14"/>
      <name val="Arial Narrow"/>
      <family val="2"/>
    </font>
    <font>
      <sz val="11"/>
      <name val="Arial Narrow"/>
      <family val="2"/>
    </font>
    <font>
      <b/>
      <sz val="10"/>
      <name val="Arial Narrow"/>
      <family val="2"/>
    </font>
    <font>
      <b/>
      <sz val="10"/>
      <color indexed="61"/>
      <name val="Arial"/>
      <family val="2"/>
    </font>
    <font>
      <b/>
      <sz val="14"/>
      <color indexed="61"/>
      <name val="Arial Narrow"/>
      <family val="2"/>
    </font>
    <font>
      <b/>
      <u/>
      <sz val="14"/>
      <color indexed="61"/>
      <name val="Arial Narrow"/>
      <family val="2"/>
    </font>
    <font>
      <b/>
      <sz val="10"/>
      <color indexed="61"/>
      <name val="Arial Narrow"/>
      <family val="2"/>
    </font>
    <font>
      <b/>
      <sz val="11"/>
      <color indexed="61"/>
      <name val="Arial Narrow"/>
      <family val="2"/>
    </font>
    <font>
      <sz val="9"/>
      <name val="Arial Narrow"/>
      <family val="2"/>
    </font>
    <font>
      <b/>
      <sz val="10"/>
      <color indexed="8"/>
      <name val="Arial Narrow"/>
      <family val="2"/>
    </font>
    <font>
      <sz val="15"/>
      <color indexed="17"/>
      <name val="Arial Narrow"/>
      <family val="2"/>
    </font>
    <font>
      <sz val="10"/>
      <color indexed="17"/>
      <name val="Arial Narrow"/>
      <family val="2"/>
    </font>
    <font>
      <strike/>
      <sz val="10"/>
      <color indexed="8"/>
      <name val="Arial Narrow"/>
      <family val="2"/>
    </font>
    <font>
      <sz val="10"/>
      <color indexed="30"/>
      <name val="Arial Narrow"/>
      <family val="2"/>
    </font>
    <font>
      <b/>
      <u/>
      <sz val="10"/>
      <color indexed="8"/>
      <name val="Arial Narrow"/>
      <family val="2"/>
    </font>
    <font>
      <b/>
      <sz val="10"/>
      <color indexed="57"/>
      <name val="Arial Narrow"/>
      <family val="2"/>
    </font>
    <font>
      <b/>
      <sz val="10"/>
      <color indexed="10"/>
      <name val="Arial Narrow"/>
      <family val="2"/>
    </font>
    <font>
      <b/>
      <sz val="7"/>
      <name val="Arial Narrow"/>
      <family val="2"/>
    </font>
    <font>
      <b/>
      <sz val="9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b/>
      <sz val="12"/>
      <color rgb="FFFF0000"/>
      <name val="Arial Narrow"/>
      <family val="2"/>
    </font>
    <font>
      <sz val="12"/>
      <color rgb="FFFF0000"/>
      <name val="Arial Narrow"/>
      <family val="2"/>
    </font>
    <font>
      <sz val="10"/>
      <color rgb="FFFF0000"/>
      <name val="Arial"/>
      <family val="2"/>
    </font>
    <font>
      <strike/>
      <sz val="14"/>
      <color theme="9" tint="-0.249977111117893"/>
      <name val="Arial Narrow"/>
      <family val="2"/>
    </font>
    <font>
      <sz val="10"/>
      <color rgb="FFC00000"/>
      <name val="Arial Narrow"/>
      <family val="2"/>
    </font>
    <font>
      <sz val="14"/>
      <color rgb="FFC00000"/>
      <name val="Arial Narrow"/>
      <family val="2"/>
    </font>
    <font>
      <b/>
      <u/>
      <sz val="14"/>
      <color theme="1"/>
      <name val="Arial Narrow"/>
      <family val="2"/>
    </font>
    <font>
      <b/>
      <sz val="10"/>
      <color rgb="FFC00000"/>
      <name val="Arial Narrow"/>
      <family val="2"/>
    </font>
    <font>
      <b/>
      <sz val="12"/>
      <color rgb="FFC00000"/>
      <name val="Arial Narrow"/>
      <family val="2"/>
    </font>
    <font>
      <i/>
      <sz val="10"/>
      <color rgb="FFC00000"/>
      <name val="Arial Narrow"/>
      <family val="2"/>
    </font>
    <font>
      <b/>
      <sz val="12"/>
      <color theme="1"/>
      <name val="Arial Narrow"/>
      <family val="2"/>
    </font>
    <font>
      <strike/>
      <sz val="10"/>
      <color theme="1"/>
      <name val="Arial Narrow"/>
      <family val="2"/>
    </font>
    <font>
      <sz val="10"/>
      <color rgb="FF006600"/>
      <name val="Arial Narrow"/>
      <family val="2"/>
    </font>
    <font>
      <i/>
      <sz val="10"/>
      <color theme="8" tint="-0.249977111117893"/>
      <name val="Arial Narrow"/>
      <family val="2"/>
    </font>
    <font>
      <b/>
      <i/>
      <sz val="10"/>
      <color theme="8" tint="-0.249977111117893"/>
      <name val="Arial Narrow"/>
      <family val="2"/>
    </font>
    <font>
      <b/>
      <strike/>
      <sz val="10"/>
      <color theme="1"/>
      <name val="Arial Narrow"/>
      <family val="2"/>
    </font>
    <font>
      <b/>
      <sz val="10"/>
      <color theme="1"/>
      <name val="Arial"/>
      <family val="2"/>
    </font>
    <font>
      <sz val="10"/>
      <color theme="5" tint="-0.249977111117893"/>
      <name val="Arial Narrow"/>
      <family val="2"/>
    </font>
    <font>
      <b/>
      <sz val="10"/>
      <color theme="5" tint="-0.249977111117893"/>
      <name val="Arial Narrow"/>
      <family val="2"/>
    </font>
    <font>
      <sz val="10"/>
      <color theme="8" tint="-0.499984740745262"/>
      <name val="Arial Narrow"/>
      <family val="2"/>
    </font>
    <font>
      <b/>
      <sz val="10"/>
      <color theme="8" tint="-0.499984740745262"/>
      <name val="Arial Narrow"/>
      <family val="2"/>
    </font>
    <font>
      <b/>
      <strike/>
      <sz val="10"/>
      <color rgb="FF0070C0"/>
      <name val="Arial Narrow"/>
      <family val="2"/>
    </font>
    <font>
      <strike/>
      <sz val="10"/>
      <color rgb="FF0070C0"/>
      <name val="Arial Narrow"/>
      <family val="2"/>
    </font>
    <font>
      <sz val="10"/>
      <color rgb="FF0070C0"/>
      <name val="Arial Narrow"/>
      <family val="2"/>
    </font>
    <font>
      <b/>
      <sz val="10"/>
      <color rgb="FF0070C0"/>
      <name val="Arial Narrow"/>
      <family val="2"/>
    </font>
    <font>
      <sz val="10"/>
      <color rgb="FF0070C0"/>
      <name val="Arial"/>
      <family val="2"/>
    </font>
    <font>
      <b/>
      <sz val="10"/>
      <color theme="9" tint="-0.249977111117893"/>
      <name val="Arial Narrow"/>
      <family val="2"/>
    </font>
    <font>
      <b/>
      <sz val="8"/>
      <color theme="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24">
    <xf numFmtId="0" fontId="0" fillId="0" borderId="0" xfId="0"/>
    <xf numFmtId="3" fontId="0" fillId="0" borderId="0" xfId="0" applyNumberFormat="1"/>
    <xf numFmtId="0" fontId="0" fillId="0" borderId="0" xfId="0" applyBorder="1"/>
    <xf numFmtId="0" fontId="3" fillId="2" borderId="0" xfId="0" applyFont="1" applyFill="1"/>
    <xf numFmtId="0" fontId="4" fillId="2" borderId="0" xfId="0" applyFont="1" applyFill="1"/>
    <xf numFmtId="3" fontId="4" fillId="2" borderId="0" xfId="0" applyNumberFormat="1" applyFont="1" applyFill="1"/>
    <xf numFmtId="0" fontId="4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/>
    <xf numFmtId="3" fontId="8" fillId="2" borderId="0" xfId="0" applyNumberFormat="1" applyFont="1" applyFill="1"/>
    <xf numFmtId="3" fontId="7" fillId="2" borderId="0" xfId="0" applyNumberFormat="1" applyFont="1" applyFill="1" applyBorder="1"/>
    <xf numFmtId="0" fontId="9" fillId="3" borderId="1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0" xfId="0" applyFont="1" applyBorder="1"/>
    <xf numFmtId="0" fontId="7" fillId="3" borderId="1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3" fontId="7" fillId="3" borderId="3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Alignment="1">
      <alignment horizontal="center"/>
    </xf>
    <xf numFmtId="49" fontId="13" fillId="2" borderId="0" xfId="0" applyNumberFormat="1" applyFont="1" applyFill="1" applyAlignment="1">
      <alignment horizontal="center"/>
    </xf>
    <xf numFmtId="49" fontId="14" fillId="2" borderId="0" xfId="0" applyNumberFormat="1" applyFont="1" applyFill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4" fontId="27" fillId="7" borderId="0" xfId="0" applyNumberFormat="1" applyFont="1" applyFill="1"/>
    <xf numFmtId="0" fontId="28" fillId="0" borderId="4" xfId="0" applyFont="1" applyBorder="1"/>
    <xf numFmtId="49" fontId="29" fillId="0" borderId="4" xfId="0" applyNumberFormat="1" applyFont="1" applyBorder="1" applyAlignment="1">
      <alignment horizontal="center"/>
    </xf>
    <xf numFmtId="4" fontId="28" fillId="0" borderId="4" xfId="0" applyNumberFormat="1" applyFont="1" applyBorder="1"/>
    <xf numFmtId="4" fontId="28" fillId="0" borderId="5" xfId="0" applyNumberFormat="1" applyFont="1" applyBorder="1"/>
    <xf numFmtId="4" fontId="28" fillId="0" borderId="6" xfId="0" applyNumberFormat="1" applyFont="1" applyBorder="1"/>
    <xf numFmtId="0" fontId="28" fillId="0" borderId="0" xfId="0" applyFont="1" applyBorder="1"/>
    <xf numFmtId="4" fontId="28" fillId="2" borderId="4" xfId="0" applyNumberFormat="1" applyFont="1" applyFill="1" applyBorder="1"/>
    <xf numFmtId="4" fontId="28" fillId="2" borderId="5" xfId="0" applyNumberFormat="1" applyFont="1" applyFill="1" applyBorder="1"/>
    <xf numFmtId="0" fontId="28" fillId="0" borderId="4" xfId="0" applyFont="1" applyBorder="1" applyAlignment="1">
      <alignment horizontal="left"/>
    </xf>
    <xf numFmtId="49" fontId="29" fillId="0" borderId="1" xfId="0" applyNumberFormat="1" applyFont="1" applyBorder="1" applyAlignment="1">
      <alignment horizontal="center"/>
    </xf>
    <xf numFmtId="4" fontId="28" fillId="2" borderId="6" xfId="0" applyNumberFormat="1" applyFont="1" applyFill="1" applyBorder="1"/>
    <xf numFmtId="0" fontId="28" fillId="2" borderId="4" xfId="0" applyFont="1" applyFill="1" applyBorder="1"/>
    <xf numFmtId="0" fontId="30" fillId="2" borderId="0" xfId="0" applyFont="1" applyFill="1" applyBorder="1"/>
    <xf numFmtId="49" fontId="29" fillId="8" borderId="4" xfId="0" applyNumberFormat="1" applyFont="1" applyFill="1" applyBorder="1" applyAlignment="1">
      <alignment horizontal="center"/>
    </xf>
    <xf numFmtId="0" fontId="28" fillId="0" borderId="4" xfId="0" applyFont="1" applyFill="1" applyBorder="1"/>
    <xf numFmtId="4" fontId="28" fillId="0" borderId="4" xfId="0" applyNumberFormat="1" applyFont="1" applyFill="1" applyBorder="1"/>
    <xf numFmtId="4" fontId="28" fillId="0" borderId="6" xfId="0" applyNumberFormat="1" applyFont="1" applyFill="1" applyBorder="1"/>
    <xf numFmtId="0" fontId="28" fillId="0" borderId="5" xfId="0" applyFont="1" applyBorder="1" applyAlignment="1">
      <alignment horizontal="left"/>
    </xf>
    <xf numFmtId="0" fontId="28" fillId="0" borderId="7" xfId="0" applyFont="1" applyBorder="1"/>
    <xf numFmtId="0" fontId="28" fillId="0" borderId="5" xfId="0" applyFont="1" applyBorder="1"/>
    <xf numFmtId="0" fontId="3" fillId="2" borderId="0" xfId="0" applyFont="1" applyFill="1" applyAlignment="1">
      <alignment horizontal="right"/>
    </xf>
    <xf numFmtId="0" fontId="31" fillId="0" borderId="0" xfId="0" applyFont="1" applyBorder="1"/>
    <xf numFmtId="0" fontId="31" fillId="7" borderId="0" xfId="0" applyFont="1" applyFill="1"/>
    <xf numFmtId="49" fontId="32" fillId="7" borderId="0" xfId="0" applyNumberFormat="1" applyFont="1" applyFill="1" applyAlignment="1">
      <alignment horizontal="center"/>
    </xf>
    <xf numFmtId="3" fontId="31" fillId="7" borderId="0" xfId="0" applyNumberFormat="1" applyFont="1" applyFill="1" applyAlignment="1">
      <alignment horizontal="left"/>
    </xf>
    <xf numFmtId="3" fontId="33" fillId="7" borderId="0" xfId="0" applyNumberFormat="1" applyFont="1" applyFill="1" applyBorder="1" applyAlignment="1">
      <alignment horizontal="left"/>
    </xf>
    <xf numFmtId="3" fontId="33" fillId="7" borderId="0" xfId="0" applyNumberFormat="1" applyFont="1" applyFill="1" applyAlignment="1">
      <alignment horizontal="left"/>
    </xf>
    <xf numFmtId="4" fontId="34" fillId="7" borderId="0" xfId="0" applyNumberFormat="1" applyFont="1" applyFill="1" applyAlignment="1">
      <alignment horizontal="right"/>
    </xf>
    <xf numFmtId="3" fontId="35" fillId="7" borderId="0" xfId="0" applyNumberFormat="1" applyFont="1" applyFill="1"/>
    <xf numFmtId="4" fontId="34" fillId="7" borderId="0" xfId="0" applyNumberFormat="1" applyFont="1" applyFill="1"/>
    <xf numFmtId="4" fontId="33" fillId="7" borderId="0" xfId="0" applyNumberFormat="1" applyFont="1" applyFill="1" applyBorder="1"/>
    <xf numFmtId="4" fontId="28" fillId="0" borderId="8" xfId="0" applyNumberFormat="1" applyFont="1" applyBorder="1"/>
    <xf numFmtId="4" fontId="28" fillId="0" borderId="9" xfId="0" applyNumberFormat="1" applyFont="1" applyBorder="1"/>
    <xf numFmtId="0" fontId="29" fillId="0" borderId="4" xfId="0" applyFont="1" applyBorder="1"/>
    <xf numFmtId="49" fontId="29" fillId="0" borderId="3" xfId="0" applyNumberFormat="1" applyFont="1" applyBorder="1" applyAlignment="1">
      <alignment horizontal="center"/>
    </xf>
    <xf numFmtId="0" fontId="29" fillId="0" borderId="1" xfId="0" applyFont="1" applyBorder="1"/>
    <xf numFmtId="0" fontId="29" fillId="0" borderId="3" xfId="0" applyFont="1" applyBorder="1"/>
    <xf numFmtId="3" fontId="36" fillId="2" borderId="0" xfId="0" applyNumberFormat="1" applyFont="1" applyFill="1"/>
    <xf numFmtId="4" fontId="29" fillId="0" borderId="9" xfId="0" applyNumberFormat="1" applyFont="1" applyBorder="1"/>
    <xf numFmtId="4" fontId="28" fillId="2" borderId="8" xfId="0" applyNumberFormat="1" applyFont="1" applyFill="1" applyBorder="1"/>
    <xf numFmtId="4" fontId="28" fillId="2" borderId="9" xfId="0" applyNumberFormat="1" applyFont="1" applyFill="1" applyBorder="1"/>
    <xf numFmtId="0" fontId="37" fillId="0" borderId="4" xfId="0" applyFont="1" applyBorder="1"/>
    <xf numFmtId="3" fontId="38" fillId="2" borderId="0" xfId="0" applyNumberFormat="1" applyFont="1" applyFill="1"/>
    <xf numFmtId="4" fontId="37" fillId="0" borderId="4" xfId="0" applyNumberFormat="1" applyFont="1" applyBorder="1"/>
    <xf numFmtId="4" fontId="37" fillId="0" borderId="5" xfId="0" applyNumberFormat="1" applyFont="1" applyBorder="1"/>
    <xf numFmtId="4" fontId="37" fillId="0" borderId="6" xfId="0" applyNumberFormat="1" applyFont="1" applyBorder="1"/>
    <xf numFmtId="4" fontId="37" fillId="0" borderId="8" xfId="0" applyNumberFormat="1" applyFont="1" applyBorder="1"/>
    <xf numFmtId="4" fontId="37" fillId="0" borderId="9" xfId="0" applyNumberFormat="1" applyFont="1" applyBorder="1"/>
    <xf numFmtId="0" fontId="37" fillId="0" borderId="0" xfId="0" applyFont="1" applyBorder="1"/>
    <xf numFmtId="0" fontId="29" fillId="2" borderId="1" xfId="0" applyFont="1" applyFill="1" applyBorder="1"/>
    <xf numFmtId="49" fontId="29" fillId="2" borderId="1" xfId="0" applyNumberFormat="1" applyFont="1" applyFill="1" applyBorder="1" applyAlignment="1">
      <alignment horizontal="center"/>
    </xf>
    <xf numFmtId="0" fontId="28" fillId="2" borderId="1" xfId="0" applyFont="1" applyFill="1" applyBorder="1"/>
    <xf numFmtId="0" fontId="28" fillId="0" borderId="5" xfId="0" applyFont="1" applyBorder="1" applyAlignment="1">
      <alignment horizontal="right"/>
    </xf>
    <xf numFmtId="0" fontId="28" fillId="0" borderId="4" xfId="0" applyFont="1" applyBorder="1" applyAlignment="1">
      <alignment horizontal="right"/>
    </xf>
    <xf numFmtId="0" fontId="39" fillId="2" borderId="0" xfId="0" applyFont="1" applyFill="1"/>
    <xf numFmtId="4" fontId="37" fillId="2" borderId="4" xfId="0" applyNumberFormat="1" applyFont="1" applyFill="1" applyBorder="1"/>
    <xf numFmtId="4" fontId="37" fillId="2" borderId="6" xfId="0" applyNumberFormat="1" applyFont="1" applyFill="1" applyBorder="1"/>
    <xf numFmtId="0" fontId="28" fillId="7" borderId="5" xfId="0" applyFont="1" applyFill="1" applyBorder="1"/>
    <xf numFmtId="0" fontId="7" fillId="3" borderId="3" xfId="0" applyFont="1" applyFill="1" applyBorder="1"/>
    <xf numFmtId="3" fontId="7" fillId="3" borderId="3" xfId="0" applyNumberFormat="1" applyFont="1" applyFill="1" applyBorder="1"/>
    <xf numFmtId="3" fontId="10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/>
    </xf>
    <xf numFmtId="0" fontId="7" fillId="5" borderId="2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horizontal="center" vertical="top" wrapText="1"/>
    </xf>
    <xf numFmtId="0" fontId="16" fillId="9" borderId="1" xfId="0" applyFont="1" applyFill="1" applyBorder="1" applyAlignment="1">
      <alignment horizontal="center" vertical="top"/>
    </xf>
    <xf numFmtId="0" fontId="7" fillId="6" borderId="1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3" xfId="0" applyFont="1" applyFill="1" applyBorder="1"/>
    <xf numFmtId="0" fontId="40" fillId="0" borderId="4" xfId="0" applyFont="1" applyBorder="1"/>
    <xf numFmtId="49" fontId="40" fillId="0" borderId="4" xfId="0" applyNumberFormat="1" applyFont="1" applyBorder="1" applyAlignment="1">
      <alignment horizontal="center"/>
    </xf>
    <xf numFmtId="0" fontId="37" fillId="0" borderId="3" xfId="0" applyFont="1" applyBorder="1"/>
    <xf numFmtId="4" fontId="37" fillId="0" borderId="6" xfId="0" applyNumberFormat="1" applyFont="1" applyFill="1" applyBorder="1"/>
    <xf numFmtId="4" fontId="37" fillId="0" borderId="3" xfId="0" applyNumberFormat="1" applyFont="1" applyBorder="1"/>
    <xf numFmtId="4" fontId="37" fillId="0" borderId="10" xfId="0" applyNumberFormat="1" applyFont="1" applyBorder="1"/>
    <xf numFmtId="0" fontId="41" fillId="6" borderId="3" xfId="0" applyFont="1" applyFill="1" applyBorder="1"/>
    <xf numFmtId="49" fontId="41" fillId="6" borderId="3" xfId="0" applyNumberFormat="1" applyFont="1" applyFill="1" applyBorder="1" applyAlignment="1">
      <alignment horizontal="center"/>
    </xf>
    <xf numFmtId="0" fontId="41" fillId="6" borderId="4" xfId="0" applyFont="1" applyFill="1" applyBorder="1"/>
    <xf numFmtId="0" fontId="41" fillId="6" borderId="1" xfId="0" applyFont="1" applyFill="1" applyBorder="1"/>
    <xf numFmtId="49" fontId="41" fillId="6" borderId="1" xfId="0" applyNumberFormat="1" applyFont="1" applyFill="1" applyBorder="1" applyAlignment="1">
      <alignment horizontal="center"/>
    </xf>
    <xf numFmtId="49" fontId="41" fillId="6" borderId="4" xfId="0" applyNumberFormat="1" applyFont="1" applyFill="1" applyBorder="1" applyAlignment="1">
      <alignment horizontal="center"/>
    </xf>
    <xf numFmtId="1" fontId="41" fillId="6" borderId="4" xfId="0" applyNumberFormat="1" applyFont="1" applyFill="1" applyBorder="1"/>
    <xf numFmtId="1" fontId="37" fillId="0" borderId="4" xfId="0" applyNumberFormat="1" applyFont="1" applyBorder="1"/>
    <xf numFmtId="1" fontId="41" fillId="6" borderId="1" xfId="0" applyNumberFormat="1" applyFont="1" applyFill="1" applyBorder="1"/>
    <xf numFmtId="4" fontId="42" fillId="0" borderId="4" xfId="0" applyNumberFormat="1" applyFont="1" applyBorder="1"/>
    <xf numFmtId="4" fontId="42" fillId="0" borderId="1" xfId="0" applyNumberFormat="1" applyFont="1" applyBorder="1"/>
    <xf numFmtId="4" fontId="42" fillId="0" borderId="11" xfId="0" applyNumberFormat="1" applyFont="1" applyBorder="1"/>
    <xf numFmtId="4" fontId="42" fillId="0" borderId="12" xfId="0" applyNumberFormat="1" applyFont="1" applyBorder="1"/>
    <xf numFmtId="4" fontId="42" fillId="0" borderId="13" xfId="0" applyNumberFormat="1" applyFont="1" applyBorder="1"/>
    <xf numFmtId="4" fontId="42" fillId="0" borderId="14" xfId="0" applyNumberFormat="1" applyFont="1" applyBorder="1"/>
    <xf numFmtId="4" fontId="42" fillId="0" borderId="9" xfId="0" applyNumberFormat="1" applyFont="1" applyBorder="1"/>
    <xf numFmtId="4" fontId="37" fillId="0" borderId="13" xfId="0" applyNumberFormat="1" applyFont="1" applyBorder="1"/>
    <xf numFmtId="0" fontId="40" fillId="0" borderId="0" xfId="0" applyFont="1" applyBorder="1"/>
    <xf numFmtId="0" fontId="43" fillId="6" borderId="4" xfId="0" applyFont="1" applyFill="1" applyBorder="1"/>
    <xf numFmtId="0" fontId="43" fillId="6" borderId="3" xfId="0" applyFont="1" applyFill="1" applyBorder="1"/>
    <xf numFmtId="3" fontId="28" fillId="0" borderId="4" xfId="0" applyNumberFormat="1" applyFont="1" applyBorder="1"/>
    <xf numFmtId="1" fontId="29" fillId="0" borderId="4" xfId="0" applyNumberFormat="1" applyFont="1" applyBorder="1"/>
    <xf numFmtId="3" fontId="28" fillId="0" borderId="4" xfId="0" applyNumberFormat="1" applyFont="1" applyFill="1" applyBorder="1"/>
    <xf numFmtId="1" fontId="28" fillId="0" borderId="4" xfId="0" applyNumberFormat="1" applyFont="1" applyBorder="1"/>
    <xf numFmtId="1" fontId="29" fillId="2" borderId="4" xfId="0" applyNumberFormat="1" applyFont="1" applyFill="1" applyBorder="1"/>
    <xf numFmtId="49" fontId="29" fillId="2" borderId="4" xfId="0" applyNumberFormat="1" applyFont="1" applyFill="1" applyBorder="1" applyAlignment="1">
      <alignment horizontal="center"/>
    </xf>
    <xf numFmtId="0" fontId="28" fillId="2" borderId="0" xfId="0" applyFont="1" applyFill="1" applyBorder="1"/>
    <xf numFmtId="1" fontId="29" fillId="0" borderId="1" xfId="0" applyNumberFormat="1" applyFont="1" applyBorder="1"/>
    <xf numFmtId="3" fontId="44" fillId="0" borderId="4" xfId="0" applyNumberFormat="1" applyFont="1" applyBorder="1"/>
    <xf numFmtId="4" fontId="44" fillId="0" borderId="4" xfId="0" applyNumberFormat="1" applyFont="1" applyBorder="1"/>
    <xf numFmtId="4" fontId="44" fillId="0" borderId="5" xfId="0" applyNumberFormat="1" applyFont="1" applyBorder="1"/>
    <xf numFmtId="0" fontId="44" fillId="0" borderId="0" xfId="0" applyFont="1" applyBorder="1"/>
    <xf numFmtId="1" fontId="29" fillId="2" borderId="3" xfId="0" applyNumberFormat="1" applyFont="1" applyFill="1" applyBorder="1"/>
    <xf numFmtId="49" fontId="29" fillId="2" borderId="3" xfId="0" applyNumberFormat="1" applyFont="1" applyFill="1" applyBorder="1" applyAlignment="1">
      <alignment horizontal="center"/>
    </xf>
    <xf numFmtId="1" fontId="28" fillId="2" borderId="3" xfId="0" applyNumberFormat="1" applyFont="1" applyFill="1" applyBorder="1"/>
    <xf numFmtId="0" fontId="28" fillId="2" borderId="4" xfId="0" applyFont="1" applyFill="1" applyBorder="1" applyAlignment="1">
      <alignment horizontal="right"/>
    </xf>
    <xf numFmtId="1" fontId="28" fillId="2" borderId="4" xfId="0" applyNumberFormat="1" applyFont="1" applyFill="1" applyBorder="1"/>
    <xf numFmtId="1" fontId="29" fillId="8" borderId="4" xfId="0" applyNumberFormat="1" applyFont="1" applyFill="1" applyBorder="1"/>
    <xf numFmtId="4" fontId="28" fillId="0" borderId="1" xfId="0" applyNumberFormat="1" applyFont="1" applyBorder="1"/>
    <xf numFmtId="4" fontId="28" fillId="0" borderId="11" xfId="0" applyNumberFormat="1" applyFont="1" applyBorder="1"/>
    <xf numFmtId="4" fontId="28" fillId="0" borderId="13" xfId="0" applyNumberFormat="1" applyFont="1" applyBorder="1"/>
    <xf numFmtId="0" fontId="28" fillId="0" borderId="4" xfId="0" applyFont="1" applyFill="1" applyBorder="1" applyAlignment="1">
      <alignment horizontal="left"/>
    </xf>
    <xf numFmtId="4" fontId="29" fillId="0" borderId="5" xfId="0" applyNumberFormat="1" applyFont="1" applyFill="1" applyBorder="1"/>
    <xf numFmtId="0" fontId="29" fillId="0" borderId="4" xfId="0" applyFont="1" applyFill="1" applyBorder="1" applyAlignment="1">
      <alignment horizontal="right"/>
    </xf>
    <xf numFmtId="4" fontId="29" fillId="0" borderId="6" xfId="0" applyNumberFormat="1" applyFont="1" applyFill="1" applyBorder="1"/>
    <xf numFmtId="4" fontId="28" fillId="0" borderId="15" xfId="0" applyNumberFormat="1" applyFont="1" applyBorder="1"/>
    <xf numFmtId="3" fontId="28" fillId="0" borderId="4" xfId="0" applyNumberFormat="1" applyFont="1" applyBorder="1" applyAlignment="1">
      <alignment horizontal="right"/>
    </xf>
    <xf numFmtId="0" fontId="29" fillId="2" borderId="4" xfId="0" applyFont="1" applyFill="1" applyBorder="1"/>
    <xf numFmtId="0" fontId="28" fillId="0" borderId="4" xfId="0" applyFont="1" applyFill="1" applyBorder="1" applyAlignment="1">
      <alignment horizontal="right"/>
    </xf>
    <xf numFmtId="4" fontId="28" fillId="0" borderId="5" xfId="0" applyNumberFormat="1" applyFont="1" applyFill="1" applyBorder="1"/>
    <xf numFmtId="4" fontId="45" fillId="0" borderId="8" xfId="0" applyNumberFormat="1" applyFont="1" applyBorder="1"/>
    <xf numFmtId="4" fontId="45" fillId="0" borderId="9" xfId="0" applyNumberFormat="1" applyFont="1" applyBorder="1"/>
    <xf numFmtId="0" fontId="45" fillId="0" borderId="0" xfId="0" applyFont="1" applyBorder="1"/>
    <xf numFmtId="0" fontId="18" fillId="3" borderId="3" xfId="0" applyFont="1" applyFill="1" applyBorder="1"/>
    <xf numFmtId="0" fontId="19" fillId="0" borderId="7" xfId="0" applyFont="1" applyBorder="1"/>
    <xf numFmtId="1" fontId="29" fillId="0" borderId="4" xfId="0" applyNumberFormat="1" applyFont="1" applyFill="1" applyBorder="1"/>
    <xf numFmtId="49" fontId="29" fillId="0" borderId="4" xfId="0" applyNumberFormat="1" applyFont="1" applyFill="1" applyBorder="1" applyAlignment="1">
      <alignment horizontal="center"/>
    </xf>
    <xf numFmtId="4" fontId="28" fillId="0" borderId="5" xfId="0" applyNumberFormat="1" applyFont="1" applyBorder="1" applyAlignment="1">
      <alignment horizontal="right"/>
    </xf>
    <xf numFmtId="4" fontId="28" fillId="0" borderId="8" xfId="0" applyNumberFormat="1" applyFont="1" applyFill="1" applyBorder="1"/>
    <xf numFmtId="4" fontId="28" fillId="0" borderId="9" xfId="0" applyNumberFormat="1" applyFont="1" applyFill="1" applyBorder="1"/>
    <xf numFmtId="0" fontId="46" fillId="0" borderId="4" xfId="0" applyFont="1" applyBorder="1"/>
    <xf numFmtId="1" fontId="46" fillId="0" borderId="4" xfId="0" applyNumberFormat="1" applyFont="1" applyBorder="1"/>
    <xf numFmtId="49" fontId="47" fillId="0" borderId="4" xfId="0" applyNumberFormat="1" applyFont="1" applyBorder="1" applyAlignment="1">
      <alignment horizontal="center"/>
    </xf>
    <xf numFmtId="0" fontId="28" fillId="0" borderId="0" xfId="0" applyFont="1" applyFill="1" applyBorder="1"/>
    <xf numFmtId="0" fontId="29" fillId="0" borderId="4" xfId="0" applyFont="1" applyFill="1" applyBorder="1"/>
    <xf numFmtId="0" fontId="28" fillId="0" borderId="3" xfId="0" applyFont="1" applyBorder="1"/>
    <xf numFmtId="0" fontId="44" fillId="0" borderId="4" xfId="0" applyFont="1" applyBorder="1"/>
    <xf numFmtId="49" fontId="48" fillId="0" borderId="4" xfId="0" applyNumberFormat="1" applyFont="1" applyBorder="1" applyAlignment="1">
      <alignment horizontal="center"/>
    </xf>
    <xf numFmtId="1" fontId="28" fillId="0" borderId="1" xfId="0" applyNumberFormat="1" applyFont="1" applyBorder="1"/>
    <xf numFmtId="1" fontId="48" fillId="0" borderId="4" xfId="0" applyNumberFormat="1" applyFont="1" applyBorder="1"/>
    <xf numFmtId="4" fontId="44" fillId="0" borderId="6" xfId="0" applyNumberFormat="1" applyFont="1" applyBorder="1"/>
    <xf numFmtId="4" fontId="44" fillId="0" borderId="8" xfId="0" applyNumberFormat="1" applyFont="1" applyBorder="1"/>
    <xf numFmtId="4" fontId="44" fillId="0" borderId="9" xfId="0" applyNumberFormat="1" applyFont="1" applyBorder="1"/>
    <xf numFmtId="0" fontId="29" fillId="0" borderId="0" xfId="0" applyFont="1" applyBorder="1"/>
    <xf numFmtId="49" fontId="28" fillId="0" borderId="4" xfId="0" applyNumberFormat="1" applyFont="1" applyBorder="1" applyAlignment="1">
      <alignment horizontal="center"/>
    </xf>
    <xf numFmtId="0" fontId="29" fillId="0" borderId="4" xfId="0" applyFont="1" applyBorder="1" applyAlignment="1">
      <alignment horizontal="right"/>
    </xf>
    <xf numFmtId="4" fontId="29" fillId="9" borderId="4" xfId="0" applyNumberFormat="1" applyFont="1" applyFill="1" applyBorder="1"/>
    <xf numFmtId="4" fontId="29" fillId="9" borderId="16" xfId="0" applyNumberFormat="1" applyFont="1" applyFill="1" applyBorder="1"/>
    <xf numFmtId="0" fontId="28" fillId="7" borderId="0" xfId="0" applyFont="1" applyFill="1"/>
    <xf numFmtId="49" fontId="29" fillId="7" borderId="0" xfId="0" applyNumberFormat="1" applyFont="1" applyFill="1" applyAlignment="1">
      <alignment horizontal="center"/>
    </xf>
    <xf numFmtId="4" fontId="28" fillId="2" borderId="0" xfId="0" applyNumberFormat="1" applyFont="1" applyFill="1" applyBorder="1"/>
    <xf numFmtId="3" fontId="28" fillId="7" borderId="0" xfId="0" applyNumberFormat="1" applyFont="1" applyFill="1" applyBorder="1" applyAlignment="1">
      <alignment horizontal="left"/>
    </xf>
    <xf numFmtId="0" fontId="28" fillId="7" borderId="0" xfId="0" applyFont="1" applyFill="1" applyBorder="1"/>
    <xf numFmtId="49" fontId="29" fillId="7" borderId="0" xfId="0" applyNumberFormat="1" applyFont="1" applyFill="1" applyBorder="1" applyAlignment="1">
      <alignment horizontal="center"/>
    </xf>
    <xf numFmtId="0" fontId="28" fillId="0" borderId="0" xfId="0" applyFont="1" applyBorder="1" applyAlignment="1">
      <alignment horizontal="right"/>
    </xf>
    <xf numFmtId="4" fontId="28" fillId="7" borderId="0" xfId="0" applyNumberFormat="1" applyFont="1" applyFill="1" applyBorder="1"/>
    <xf numFmtId="4" fontId="28" fillId="7" borderId="0" xfId="0" applyNumberFormat="1" applyFont="1" applyFill="1" applyBorder="1" applyAlignment="1">
      <alignment horizontal="center"/>
    </xf>
    <xf numFmtId="0" fontId="30" fillId="7" borderId="0" xfId="0" applyFont="1" applyFill="1" applyBorder="1" applyAlignment="1">
      <alignment horizontal="center"/>
    </xf>
    <xf numFmtId="4" fontId="43" fillId="7" borderId="4" xfId="0" applyNumberFormat="1" applyFont="1" applyFill="1" applyBorder="1"/>
    <xf numFmtId="4" fontId="43" fillId="7" borderId="0" xfId="0" applyNumberFormat="1" applyFont="1" applyFill="1" applyBorder="1"/>
    <xf numFmtId="3" fontId="43" fillId="7" borderId="0" xfId="0" applyNumberFormat="1" applyFont="1" applyFill="1" applyBorder="1" applyAlignment="1">
      <alignment horizontal="left"/>
    </xf>
    <xf numFmtId="3" fontId="43" fillId="7" borderId="0" xfId="0" applyNumberFormat="1" applyFont="1" applyFill="1" applyAlignment="1">
      <alignment horizontal="left"/>
    </xf>
    <xf numFmtId="4" fontId="27" fillId="7" borderId="0" xfId="0" applyNumberFormat="1" applyFont="1" applyFill="1" applyAlignment="1">
      <alignment horizontal="right"/>
    </xf>
    <xf numFmtId="3" fontId="30" fillId="7" borderId="0" xfId="0" applyNumberFormat="1" applyFont="1" applyFill="1"/>
    <xf numFmtId="4" fontId="29" fillId="2" borderId="0" xfId="0" applyNumberFormat="1" applyFont="1" applyFill="1" applyBorder="1" applyAlignment="1">
      <alignment horizontal="center"/>
    </xf>
    <xf numFmtId="0" fontId="49" fillId="2" borderId="0" xfId="0" applyFont="1" applyFill="1" applyBorder="1" applyAlignment="1">
      <alignment horizontal="center"/>
    </xf>
    <xf numFmtId="0" fontId="49" fillId="0" borderId="0" xfId="0" applyFont="1" applyBorder="1" applyAlignment="1">
      <alignment horizontal="center"/>
    </xf>
    <xf numFmtId="0" fontId="49" fillId="7" borderId="0" xfId="0" applyFont="1" applyFill="1" applyBorder="1" applyAlignment="1">
      <alignment horizontal="center"/>
    </xf>
    <xf numFmtId="0" fontId="50" fillId="7" borderId="0" xfId="0" applyFont="1" applyFill="1" applyAlignment="1">
      <alignment horizontal="right"/>
    </xf>
    <xf numFmtId="4" fontId="50" fillId="2" borderId="0" xfId="0" applyNumberFormat="1" applyFont="1" applyFill="1" applyBorder="1"/>
    <xf numFmtId="4" fontId="51" fillId="2" borderId="0" xfId="0" applyNumberFormat="1" applyFont="1" applyFill="1" applyBorder="1"/>
    <xf numFmtId="0" fontId="52" fillId="0" borderId="4" xfId="0" applyFont="1" applyBorder="1"/>
    <xf numFmtId="0" fontId="53" fillId="0" borderId="4" xfId="0" applyFont="1" applyBorder="1"/>
    <xf numFmtId="49" fontId="53" fillId="0" borderId="4" xfId="0" applyNumberFormat="1" applyFont="1" applyBorder="1" applyAlignment="1">
      <alignment horizontal="center"/>
    </xf>
    <xf numFmtId="4" fontId="52" fillId="0" borderId="4" xfId="0" applyNumberFormat="1" applyFont="1" applyBorder="1"/>
    <xf numFmtId="4" fontId="52" fillId="0" borderId="5" xfId="0" applyNumberFormat="1" applyFont="1" applyBorder="1"/>
    <xf numFmtId="4" fontId="52" fillId="0" borderId="6" xfId="0" applyNumberFormat="1" applyFont="1" applyBorder="1"/>
    <xf numFmtId="4" fontId="52" fillId="0" borderId="8" xfId="0" applyNumberFormat="1" applyFont="1" applyBorder="1"/>
    <xf numFmtId="4" fontId="52" fillId="0" borderId="9" xfId="0" applyNumberFormat="1" applyFont="1" applyBorder="1"/>
    <xf numFmtId="0" fontId="52" fillId="0" borderId="0" xfId="0" applyFont="1" applyBorder="1"/>
    <xf numFmtId="0" fontId="52" fillId="0" borderId="4" xfId="0" applyFont="1" applyFill="1" applyBorder="1"/>
    <xf numFmtId="4" fontId="52" fillId="0" borderId="4" xfId="0" applyNumberFormat="1" applyFont="1" applyFill="1" applyBorder="1"/>
    <xf numFmtId="4" fontId="52" fillId="0" borderId="6" xfId="0" applyNumberFormat="1" applyFont="1" applyFill="1" applyBorder="1"/>
    <xf numFmtId="0" fontId="54" fillId="0" borderId="4" xfId="0" applyFont="1" applyBorder="1"/>
    <xf numFmtId="49" fontId="54" fillId="0" borderId="4" xfId="0" applyNumberFormat="1" applyFont="1" applyBorder="1" applyAlignment="1">
      <alignment horizontal="center"/>
    </xf>
    <xf numFmtId="4" fontId="55" fillId="0" borderId="4" xfId="0" applyNumberFormat="1" applyFont="1" applyBorder="1"/>
    <xf numFmtId="4" fontId="55" fillId="0" borderId="5" xfId="0" applyNumberFormat="1" applyFont="1" applyBorder="1"/>
    <xf numFmtId="4" fontId="55" fillId="0" borderId="6" xfId="0" applyNumberFormat="1" applyFont="1" applyBorder="1"/>
    <xf numFmtId="4" fontId="55" fillId="0" borderId="8" xfId="0" applyNumberFormat="1" applyFont="1" applyBorder="1"/>
    <xf numFmtId="4" fontId="55" fillId="0" borderId="9" xfId="0" applyNumberFormat="1" applyFont="1" applyBorder="1"/>
    <xf numFmtId="0" fontId="55" fillId="0" borderId="0" xfId="0" applyFont="1" applyBorder="1"/>
    <xf numFmtId="0" fontId="56" fillId="0" borderId="4" xfId="0" applyFont="1" applyBorder="1"/>
    <xf numFmtId="0" fontId="57" fillId="0" borderId="4" xfId="0" applyFont="1" applyBorder="1"/>
    <xf numFmtId="49" fontId="57" fillId="0" borderId="4" xfId="0" applyNumberFormat="1" applyFont="1" applyBorder="1" applyAlignment="1">
      <alignment horizontal="center"/>
    </xf>
    <xf numFmtId="4" fontId="56" fillId="0" borderId="4" xfId="0" applyNumberFormat="1" applyFont="1" applyBorder="1"/>
    <xf numFmtId="4" fontId="56" fillId="0" borderId="5" xfId="0" applyNumberFormat="1" applyFont="1" applyBorder="1"/>
    <xf numFmtId="4" fontId="56" fillId="0" borderId="6" xfId="0" applyNumberFormat="1" applyFont="1" applyBorder="1"/>
    <xf numFmtId="4" fontId="56" fillId="0" borderId="8" xfId="0" applyNumberFormat="1" applyFont="1" applyBorder="1"/>
    <xf numFmtId="4" fontId="56" fillId="0" borderId="9" xfId="0" applyNumberFormat="1" applyFont="1" applyBorder="1"/>
    <xf numFmtId="0" fontId="56" fillId="0" borderId="0" xfId="0" applyFont="1" applyBorder="1"/>
    <xf numFmtId="0" fontId="56" fillId="0" borderId="4" xfId="0" applyFont="1" applyFill="1" applyBorder="1"/>
    <xf numFmtId="0" fontId="55" fillId="0" borderId="5" xfId="0" applyFont="1" applyBorder="1" applyAlignment="1">
      <alignment horizontal="right"/>
    </xf>
    <xf numFmtId="49" fontId="57" fillId="0" borderId="4" xfId="0" applyNumberFormat="1" applyFont="1" applyFill="1" applyBorder="1" applyAlignment="1">
      <alignment horizontal="center"/>
    </xf>
    <xf numFmtId="4" fontId="56" fillId="0" borderId="4" xfId="0" applyNumberFormat="1" applyFont="1" applyFill="1" applyBorder="1"/>
    <xf numFmtId="4" fontId="56" fillId="0" borderId="6" xfId="0" applyNumberFormat="1" applyFont="1" applyFill="1" applyBorder="1"/>
    <xf numFmtId="0" fontId="56" fillId="0" borderId="4" xfId="0" applyFont="1" applyFill="1" applyBorder="1" applyAlignment="1">
      <alignment horizontal="right"/>
    </xf>
    <xf numFmtId="0" fontId="58" fillId="2" borderId="0" xfId="0" applyFont="1" applyFill="1" applyBorder="1"/>
    <xf numFmtId="0" fontId="55" fillId="2" borderId="4" xfId="0" applyFont="1" applyFill="1" applyBorder="1"/>
    <xf numFmtId="49" fontId="54" fillId="2" borderId="4" xfId="0" applyNumberFormat="1" applyFont="1" applyFill="1" applyBorder="1" applyAlignment="1">
      <alignment horizontal="center"/>
    </xf>
    <xf numFmtId="4" fontId="55" fillId="2" borderId="4" xfId="0" applyNumberFormat="1" applyFont="1" applyFill="1" applyBorder="1"/>
    <xf numFmtId="4" fontId="55" fillId="2" borderId="5" xfId="0" applyNumberFormat="1" applyFont="1" applyFill="1" applyBorder="1"/>
    <xf numFmtId="4" fontId="55" fillId="2" borderId="6" xfId="0" applyNumberFormat="1" applyFont="1" applyFill="1" applyBorder="1"/>
    <xf numFmtId="4" fontId="55" fillId="2" borderId="8" xfId="0" applyNumberFormat="1" applyFont="1" applyFill="1" applyBorder="1"/>
    <xf numFmtId="4" fontId="55" fillId="2" borderId="9" xfId="0" applyNumberFormat="1" applyFont="1" applyFill="1" applyBorder="1"/>
    <xf numFmtId="1" fontId="57" fillId="0" borderId="4" xfId="0" applyNumberFormat="1" applyFont="1" applyBorder="1"/>
    <xf numFmtId="0" fontId="55" fillId="2" borderId="4" xfId="0" applyFont="1" applyFill="1" applyBorder="1" applyAlignment="1">
      <alignment horizontal="right"/>
    </xf>
    <xf numFmtId="1" fontId="54" fillId="2" borderId="4" xfId="0" applyNumberFormat="1" applyFont="1" applyFill="1" applyBorder="1"/>
    <xf numFmtId="0" fontId="55" fillId="2" borderId="0" xfId="0" applyFont="1" applyFill="1" applyBorder="1"/>
    <xf numFmtId="3" fontId="56" fillId="0" borderId="4" xfId="0" applyNumberFormat="1" applyFont="1" applyBorder="1"/>
    <xf numFmtId="3" fontId="55" fillId="0" borderId="4" xfId="0" applyNumberFormat="1" applyFont="1" applyBorder="1"/>
    <xf numFmtId="1" fontId="56" fillId="0" borderId="4" xfId="0" applyNumberFormat="1" applyFont="1" applyBorder="1"/>
    <xf numFmtId="4" fontId="28" fillId="7" borderId="4" xfId="0" applyNumberFormat="1" applyFont="1" applyFill="1" applyBorder="1"/>
    <xf numFmtId="4" fontId="28" fillId="7" borderId="9" xfId="0" applyNumberFormat="1" applyFont="1" applyFill="1" applyBorder="1"/>
    <xf numFmtId="4" fontId="28" fillId="0" borderId="12" xfId="0" applyNumberFormat="1" applyFont="1" applyBorder="1"/>
    <xf numFmtId="0" fontId="57" fillId="0" borderId="0" xfId="0" applyFont="1" applyBorder="1"/>
    <xf numFmtId="4" fontId="56" fillId="0" borderId="5" xfId="0" applyNumberFormat="1" applyFont="1" applyBorder="1" applyAlignment="1">
      <alignment horizontal="right"/>
    </xf>
    <xf numFmtId="1" fontId="57" fillId="0" borderId="4" xfId="0" applyNumberFormat="1" applyFont="1" applyFill="1" applyBorder="1"/>
    <xf numFmtId="0" fontId="28" fillId="2" borderId="4" xfId="0" applyFont="1" applyFill="1" applyBorder="1" applyAlignment="1">
      <alignment horizontal="left"/>
    </xf>
    <xf numFmtId="4" fontId="29" fillId="0" borderId="4" xfId="0" applyNumberFormat="1" applyFont="1" applyFill="1" applyBorder="1"/>
    <xf numFmtId="0" fontId="59" fillId="0" borderId="4" xfId="0" applyFont="1" applyBorder="1"/>
    <xf numFmtId="0" fontId="2" fillId="0" borderId="4" xfId="0" applyFont="1" applyBorder="1"/>
    <xf numFmtId="4" fontId="29" fillId="7" borderId="9" xfId="0" applyNumberFormat="1" applyFont="1" applyFill="1" applyBorder="1"/>
    <xf numFmtId="0" fontId="29" fillId="8" borderId="3" xfId="0" applyFont="1" applyFill="1" applyBorder="1"/>
    <xf numFmtId="49" fontId="29" fillId="8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37" fillId="0" borderId="3" xfId="0" applyFont="1" applyBorder="1" applyAlignment="1">
      <alignment horizontal="center"/>
    </xf>
    <xf numFmtId="0" fontId="56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2" fillId="0" borderId="4" xfId="0" applyFont="1" applyBorder="1" applyAlignment="1">
      <alignment horizontal="center"/>
    </xf>
    <xf numFmtId="0" fontId="37" fillId="0" borderId="4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8" fillId="0" borderId="4" xfId="0" applyFont="1" applyFill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2" borderId="4" xfId="0" applyFont="1" applyFill="1" applyBorder="1" applyAlignment="1">
      <alignment horizontal="center"/>
    </xf>
    <xf numFmtId="0" fontId="44" fillId="0" borderId="4" xfId="0" applyFont="1" applyBorder="1" applyAlignment="1">
      <alignment horizontal="center"/>
    </xf>
    <xf numFmtId="0" fontId="59" fillId="0" borderId="4" xfId="0" applyFont="1" applyBorder="1" applyAlignment="1">
      <alignment horizontal="center"/>
    </xf>
    <xf numFmtId="0" fontId="29" fillId="0" borderId="4" xfId="0" applyFont="1" applyBorder="1" applyAlignment="1">
      <alignment horizontal="center"/>
    </xf>
    <xf numFmtId="0" fontId="28" fillId="7" borderId="0" xfId="0" applyFont="1" applyFill="1" applyAlignment="1">
      <alignment horizontal="center"/>
    </xf>
    <xf numFmtId="0" fontId="50" fillId="7" borderId="0" xfId="0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8" fillId="8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3" fontId="10" fillId="9" borderId="3" xfId="0" applyNumberFormat="1" applyFont="1" applyFill="1" applyBorder="1" applyAlignment="1">
      <alignment horizontal="center" vertical="top" wrapText="1"/>
    </xf>
    <xf numFmtId="4" fontId="30" fillId="0" borderId="0" xfId="0" applyNumberFormat="1" applyFont="1" applyBorder="1" applyAlignment="1">
      <alignment horizontal="center"/>
    </xf>
    <xf numFmtId="0" fontId="25" fillId="9" borderId="2" xfId="0" applyFont="1" applyFill="1" applyBorder="1" applyAlignment="1">
      <alignment horizontal="center" vertical="top"/>
    </xf>
    <xf numFmtId="0" fontId="28" fillId="7" borderId="4" xfId="0" applyFont="1" applyFill="1" applyBorder="1"/>
    <xf numFmtId="4" fontId="29" fillId="0" borderId="9" xfId="0" applyNumberFormat="1" applyFont="1" applyFill="1" applyBorder="1"/>
    <xf numFmtId="0" fontId="29" fillId="0" borderId="7" xfId="0" applyFont="1" applyBorder="1" applyAlignment="1">
      <alignment horizontal="center"/>
    </xf>
    <xf numFmtId="0" fontId="29" fillId="0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/>
    </xf>
    <xf numFmtId="0" fontId="60" fillId="0" borderId="4" xfId="0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0" fontId="48" fillId="0" borderId="4" xfId="0" applyFont="1" applyBorder="1" applyAlignment="1">
      <alignment horizontal="center"/>
    </xf>
    <xf numFmtId="0" fontId="57" fillId="0" borderId="4" xfId="0" applyFont="1" applyBorder="1" applyAlignment="1">
      <alignment horizontal="center"/>
    </xf>
    <xf numFmtId="0" fontId="54" fillId="2" borderId="4" xfId="0" applyFont="1" applyFill="1" applyBorder="1" applyAlignment="1">
      <alignment horizontal="center"/>
    </xf>
    <xf numFmtId="3" fontId="29" fillId="0" borderId="4" xfId="0" applyNumberFormat="1" applyFont="1" applyBorder="1" applyAlignment="1">
      <alignment horizontal="center"/>
    </xf>
    <xf numFmtId="3" fontId="57" fillId="0" borderId="4" xfId="0" applyNumberFormat="1" applyFont="1" applyBorder="1" applyAlignment="1">
      <alignment horizontal="center"/>
    </xf>
    <xf numFmtId="3" fontId="54" fillId="0" borderId="4" xfId="0" applyNumberFormat="1" applyFont="1" applyBorder="1" applyAlignment="1">
      <alignment horizontal="center"/>
    </xf>
    <xf numFmtId="0" fontId="47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7" fillId="0" borderId="4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0" fontId="0" fillId="0" borderId="17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0" fillId="0" borderId="10" xfId="0" applyBorder="1" applyAlignment="1"/>
    <xf numFmtId="0" fontId="0" fillId="0" borderId="20" xfId="0" applyBorder="1" applyAlignment="1"/>
    <xf numFmtId="4" fontId="43" fillId="7" borderId="5" xfId="0" applyNumberFormat="1" applyFont="1" applyFill="1" applyBorder="1" applyAlignment="1">
      <alignment horizontal="center"/>
    </xf>
    <xf numFmtId="4" fontId="30" fillId="0" borderId="9" xfId="0" applyNumberFormat="1" applyFont="1" applyBorder="1" applyAlignment="1">
      <alignment horizontal="center"/>
    </xf>
    <xf numFmtId="4" fontId="30" fillId="0" borderId="7" xfId="0" applyNumberFormat="1" applyFont="1" applyBorder="1" applyAlignment="1">
      <alignment horizontal="center"/>
    </xf>
    <xf numFmtId="4" fontId="29" fillId="2" borderId="2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273</xdr:row>
      <xdr:rowOff>0</xdr:rowOff>
    </xdr:from>
    <xdr:to>
      <xdr:col>5</xdr:col>
      <xdr:colOff>228600</xdr:colOff>
      <xdr:row>274</xdr:row>
      <xdr:rowOff>28575</xdr:rowOff>
    </xdr:to>
    <xdr:sp macro="" textlink="">
      <xdr:nvSpPr>
        <xdr:cNvPr id="25939" name="Text Box 1">
          <a:extLst>
            <a:ext uri="{FF2B5EF4-FFF2-40B4-BE49-F238E27FC236}">
              <a16:creationId xmlns:a16="http://schemas.microsoft.com/office/drawing/2014/main" id="{EFAF04D4-9960-45D3-ACF3-F1C431694787}"/>
            </a:ext>
          </a:extLst>
        </xdr:cNvPr>
        <xdr:cNvSpPr txBox="1">
          <a:spLocks noChangeArrowheads="1"/>
        </xdr:cNvSpPr>
      </xdr:nvSpPr>
      <xdr:spPr bwMode="auto">
        <a:xfrm>
          <a:off x="6810375" y="454533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133350</xdr:colOff>
      <xdr:row>5</xdr:row>
      <xdr:rowOff>238125</xdr:rowOff>
    </xdr:from>
    <xdr:to>
      <xdr:col>14</xdr:col>
      <xdr:colOff>295275</xdr:colOff>
      <xdr:row>5</xdr:row>
      <xdr:rowOff>381000</xdr:rowOff>
    </xdr:to>
    <xdr:pic>
      <xdr:nvPicPr>
        <xdr:cNvPr id="25940" name="Picture 238">
          <a:extLst>
            <a:ext uri="{FF2B5EF4-FFF2-40B4-BE49-F238E27FC236}">
              <a16:creationId xmlns:a16="http://schemas.microsoft.com/office/drawing/2014/main" id="{B022B199-A65D-4D82-9B5E-CF55845CE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9725" y="1228725"/>
          <a:ext cx="1619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314325</xdr:colOff>
      <xdr:row>5</xdr:row>
      <xdr:rowOff>266700</xdr:rowOff>
    </xdr:from>
    <xdr:to>
      <xdr:col>14</xdr:col>
      <xdr:colOff>438150</xdr:colOff>
      <xdr:row>5</xdr:row>
      <xdr:rowOff>400050</xdr:rowOff>
    </xdr:to>
    <xdr:pic>
      <xdr:nvPicPr>
        <xdr:cNvPr id="25941" name="Picture 240">
          <a:extLst>
            <a:ext uri="{FF2B5EF4-FFF2-40B4-BE49-F238E27FC236}">
              <a16:creationId xmlns:a16="http://schemas.microsoft.com/office/drawing/2014/main" id="{7B7AC1AB-CFE8-49BF-87AF-F5ED53C4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257300"/>
          <a:ext cx="1238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632883</xdr:colOff>
      <xdr:row>255</xdr:row>
      <xdr:rowOff>33867</xdr:rowOff>
    </xdr:from>
    <xdr:to>
      <xdr:col>0</xdr:col>
      <xdr:colOff>678602</xdr:colOff>
      <xdr:row>256</xdr:row>
      <xdr:rowOff>126169</xdr:rowOff>
    </xdr:to>
    <xdr:sp macro="" textlink="">
      <xdr:nvSpPr>
        <xdr:cNvPr id="2" name="Accolade ouvrante 1">
          <a:extLst>
            <a:ext uri="{FF2B5EF4-FFF2-40B4-BE49-F238E27FC236}">
              <a16:creationId xmlns:a16="http://schemas.microsoft.com/office/drawing/2014/main" id="{36EFAD35-6E4B-431A-B52D-DC0B43CC0235}"/>
            </a:ext>
          </a:extLst>
        </xdr:cNvPr>
        <xdr:cNvSpPr/>
      </xdr:nvSpPr>
      <xdr:spPr>
        <a:xfrm>
          <a:off x="651933" y="45821600"/>
          <a:ext cx="45719" cy="279400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fr-BE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89</xdr:row>
      <xdr:rowOff>0</xdr:rowOff>
    </xdr:from>
    <xdr:to>
      <xdr:col>4</xdr:col>
      <xdr:colOff>228600</xdr:colOff>
      <xdr:row>90</xdr:row>
      <xdr:rowOff>28575</xdr:rowOff>
    </xdr:to>
    <xdr:sp macro="" textlink="">
      <xdr:nvSpPr>
        <xdr:cNvPr id="27676" name="Text Box 1">
          <a:extLst>
            <a:ext uri="{FF2B5EF4-FFF2-40B4-BE49-F238E27FC236}">
              <a16:creationId xmlns:a16="http://schemas.microsoft.com/office/drawing/2014/main" id="{D67DC569-2091-4DF3-9A30-2001C515B76B}"/>
            </a:ext>
          </a:extLst>
        </xdr:cNvPr>
        <xdr:cNvSpPr txBox="1">
          <a:spLocks noChangeArrowheads="1"/>
        </xdr:cNvSpPr>
      </xdr:nvSpPr>
      <xdr:spPr bwMode="auto">
        <a:xfrm>
          <a:off x="6410325" y="1504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133350</xdr:colOff>
      <xdr:row>5</xdr:row>
      <xdr:rowOff>238125</xdr:rowOff>
    </xdr:from>
    <xdr:to>
      <xdr:col>13</xdr:col>
      <xdr:colOff>295275</xdr:colOff>
      <xdr:row>6</xdr:row>
      <xdr:rowOff>152400</xdr:rowOff>
    </xdr:to>
    <xdr:pic>
      <xdr:nvPicPr>
        <xdr:cNvPr id="27677" name="Picture 238">
          <a:extLst>
            <a:ext uri="{FF2B5EF4-FFF2-40B4-BE49-F238E27FC236}">
              <a16:creationId xmlns:a16="http://schemas.microsoft.com/office/drawing/2014/main" id="{97EDBB5F-FE06-4B6E-8B62-4574EC2F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9675" y="1228725"/>
          <a:ext cx="1619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314325</xdr:colOff>
      <xdr:row>5</xdr:row>
      <xdr:rowOff>266700</xdr:rowOff>
    </xdr:from>
    <xdr:to>
      <xdr:col>13</xdr:col>
      <xdr:colOff>438150</xdr:colOff>
      <xdr:row>6</xdr:row>
      <xdr:rowOff>133350</xdr:rowOff>
    </xdr:to>
    <xdr:pic>
      <xdr:nvPicPr>
        <xdr:cNvPr id="27678" name="Picture 240">
          <a:extLst>
            <a:ext uri="{FF2B5EF4-FFF2-40B4-BE49-F238E27FC236}">
              <a16:creationId xmlns:a16="http://schemas.microsoft.com/office/drawing/2014/main" id="{7C46348D-9EDD-44E3-B0A6-C0D7DB7EE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257300"/>
          <a:ext cx="1238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3"/>
  <sheetViews>
    <sheetView tabSelected="1" view="pageBreakPreview" zoomScale="90" zoomScaleNormal="75" zoomScaleSheetLayoutView="90" workbookViewId="0">
      <pane ySplit="6" topLeftCell="A195" activePane="bottomLeft" state="frozen"/>
      <selection pane="bottomLeft" activeCell="F207" sqref="F207"/>
    </sheetView>
  </sheetViews>
  <sheetFormatPr baseColWidth="10" defaultRowHeight="12.75" x14ac:dyDescent="0.2"/>
  <cols>
    <col min="1" max="1" width="21.140625" customWidth="1"/>
    <col min="2" max="2" width="5.28515625" bestFit="1" customWidth="1"/>
    <col min="3" max="3" width="6.140625" style="24" customWidth="1"/>
    <col min="4" max="4" width="61.28515625" customWidth="1"/>
    <col min="5" max="5" width="6" style="287" customWidth="1"/>
    <col min="6" max="6" width="11.7109375" style="1" bestFit="1" customWidth="1"/>
    <col min="7" max="7" width="11.28515625" style="1" bestFit="1" customWidth="1"/>
    <col min="8" max="8" width="9.42578125" style="1" customWidth="1"/>
    <col min="9" max="9" width="8.5703125" style="1" customWidth="1"/>
    <col min="10" max="10" width="9" style="1" bestFit="1" customWidth="1"/>
    <col min="11" max="11" width="10.28515625" style="1" bestFit="1" customWidth="1"/>
    <col min="12" max="12" width="10.42578125" customWidth="1"/>
    <col min="13" max="13" width="11.28515625" bestFit="1" customWidth="1"/>
    <col min="14" max="14" width="11.7109375" bestFit="1" customWidth="1"/>
    <col min="15" max="15" width="24.7109375" customWidth="1"/>
    <col min="16" max="16384" width="11.42578125" style="2"/>
  </cols>
  <sheetData>
    <row r="1" spans="1:15" s="6" customFormat="1" ht="18" x14ac:dyDescent="0.25">
      <c r="A1" s="3" t="s">
        <v>0</v>
      </c>
      <c r="B1" s="3"/>
      <c r="C1" s="21"/>
      <c r="D1" s="4"/>
      <c r="E1" s="266"/>
      <c r="F1" s="5"/>
      <c r="G1" s="5"/>
      <c r="H1" s="68"/>
      <c r="I1" s="5"/>
      <c r="J1" s="5"/>
      <c r="K1" s="5"/>
      <c r="L1" s="4"/>
      <c r="M1" s="4"/>
      <c r="N1" s="4"/>
      <c r="O1" s="46"/>
    </row>
    <row r="2" spans="1:15" s="6" customFormat="1" ht="18" x14ac:dyDescent="0.25">
      <c r="A2" s="80" t="s">
        <v>177</v>
      </c>
      <c r="B2" s="8"/>
      <c r="C2" s="22"/>
      <c r="D2" s="8"/>
      <c r="E2" s="267"/>
      <c r="F2" s="9"/>
      <c r="G2" s="9"/>
      <c r="H2" s="63"/>
      <c r="I2" s="9"/>
      <c r="J2" s="9"/>
      <c r="K2" s="5"/>
      <c r="L2" s="4"/>
      <c r="M2" s="4"/>
      <c r="N2" s="4"/>
      <c r="O2" s="4"/>
    </row>
    <row r="3" spans="1:15" s="7" customFormat="1" x14ac:dyDescent="0.2">
      <c r="C3" s="23"/>
      <c r="E3" s="268"/>
      <c r="F3" s="10"/>
      <c r="G3" s="10"/>
      <c r="H3" s="10"/>
      <c r="I3" s="10"/>
      <c r="J3" s="10"/>
      <c r="K3" s="10"/>
    </row>
    <row r="4" spans="1:15" s="12" customFormat="1" ht="16.7" customHeight="1" x14ac:dyDescent="0.3">
      <c r="A4" s="11"/>
      <c r="B4" s="313" t="s">
        <v>78</v>
      </c>
      <c r="C4" s="314"/>
      <c r="D4" s="15"/>
      <c r="E4" s="15"/>
      <c r="F4" s="18"/>
      <c r="G4" s="16"/>
      <c r="H4" s="16"/>
      <c r="I4" s="310" t="s">
        <v>76</v>
      </c>
      <c r="J4" s="16"/>
      <c r="K4" s="86" t="s">
        <v>64</v>
      </c>
      <c r="L4" s="89" t="s">
        <v>59</v>
      </c>
      <c r="M4" s="92" t="s">
        <v>128</v>
      </c>
      <c r="N4" s="92" t="s">
        <v>128</v>
      </c>
      <c r="O4" s="93"/>
    </row>
    <row r="5" spans="1:15" s="12" customFormat="1" x14ac:dyDescent="0.2">
      <c r="A5" s="13" t="s">
        <v>1</v>
      </c>
      <c r="B5" s="315"/>
      <c r="C5" s="316"/>
      <c r="D5" s="13" t="s">
        <v>2</v>
      </c>
      <c r="E5" s="13"/>
      <c r="F5" s="19" t="s">
        <v>3</v>
      </c>
      <c r="G5" s="17" t="s">
        <v>4</v>
      </c>
      <c r="H5" s="17" t="s">
        <v>4</v>
      </c>
      <c r="I5" s="311"/>
      <c r="J5" s="17" t="s">
        <v>5</v>
      </c>
      <c r="K5" s="87" t="s">
        <v>61</v>
      </c>
      <c r="L5" s="90" t="s">
        <v>60</v>
      </c>
      <c r="M5" s="293" t="s">
        <v>303</v>
      </c>
      <c r="N5" s="293" t="s">
        <v>304</v>
      </c>
      <c r="O5" s="94" t="s">
        <v>58</v>
      </c>
    </row>
    <row r="6" spans="1:15" s="14" customFormat="1" ht="41.25" x14ac:dyDescent="0.3">
      <c r="A6" s="84"/>
      <c r="B6" s="317"/>
      <c r="C6" s="318"/>
      <c r="D6" s="155"/>
      <c r="E6" s="269"/>
      <c r="F6" s="20"/>
      <c r="G6" s="20" t="s">
        <v>6</v>
      </c>
      <c r="H6" s="20" t="s">
        <v>7</v>
      </c>
      <c r="I6" s="312"/>
      <c r="J6" s="85"/>
      <c r="K6" s="88" t="s">
        <v>154</v>
      </c>
      <c r="L6" s="91" t="s">
        <v>155</v>
      </c>
      <c r="M6" s="291" t="s">
        <v>132</v>
      </c>
      <c r="N6" s="291" t="s">
        <v>315</v>
      </c>
      <c r="O6" s="95"/>
    </row>
    <row r="7" spans="1:15" s="74" customFormat="1" ht="15.75" x14ac:dyDescent="0.25">
      <c r="A7" s="121" t="s">
        <v>8</v>
      </c>
      <c r="B7" s="102"/>
      <c r="C7" s="103"/>
      <c r="D7" s="98"/>
      <c r="E7" s="271"/>
      <c r="F7" s="100"/>
      <c r="G7" s="100"/>
      <c r="H7" s="100"/>
      <c r="I7" s="100"/>
      <c r="J7" s="101"/>
      <c r="K7" s="71"/>
      <c r="L7" s="72"/>
      <c r="M7" s="71"/>
      <c r="N7" s="71"/>
      <c r="O7" s="71"/>
    </row>
    <row r="8" spans="1:15" s="154" customFormat="1" ht="13.5" customHeight="1" x14ac:dyDescent="0.2">
      <c r="A8" s="26"/>
      <c r="B8" s="59"/>
      <c r="C8" s="27"/>
      <c r="D8" s="26"/>
      <c r="E8" s="270"/>
      <c r="F8" s="28"/>
      <c r="G8" s="28"/>
      <c r="H8" s="28"/>
      <c r="I8" s="28"/>
      <c r="J8" s="29"/>
      <c r="K8" s="30"/>
      <c r="L8" s="152"/>
      <c r="M8" s="152"/>
      <c r="N8" s="152"/>
      <c r="O8" s="153"/>
    </row>
    <row r="9" spans="1:15" s="31" customFormat="1" ht="13.5" customHeight="1" x14ac:dyDescent="0.2">
      <c r="A9" s="26" t="s">
        <v>179</v>
      </c>
      <c r="B9" s="59">
        <v>2020</v>
      </c>
      <c r="C9" s="27" t="s">
        <v>320</v>
      </c>
      <c r="D9" s="26" t="s">
        <v>180</v>
      </c>
      <c r="E9" s="283" t="s">
        <v>253</v>
      </c>
      <c r="F9" s="28">
        <v>60000</v>
      </c>
      <c r="G9" s="28"/>
      <c r="H9" s="28"/>
      <c r="I9" s="28"/>
      <c r="J9" s="29"/>
      <c r="K9" s="30">
        <v>45000</v>
      </c>
      <c r="L9" s="57"/>
      <c r="M9" s="57"/>
      <c r="N9" s="57"/>
      <c r="O9" s="58"/>
    </row>
    <row r="10" spans="1:15" s="31" customFormat="1" ht="13.5" customHeight="1" x14ac:dyDescent="0.2">
      <c r="A10" s="79" t="s">
        <v>311</v>
      </c>
      <c r="B10" s="59">
        <v>2020</v>
      </c>
      <c r="C10" s="27" t="s">
        <v>320</v>
      </c>
      <c r="D10" s="262" t="s">
        <v>309</v>
      </c>
      <c r="E10" s="270"/>
      <c r="F10" s="28"/>
      <c r="G10" s="28"/>
      <c r="H10" s="28"/>
      <c r="I10" s="28"/>
      <c r="J10" s="29">
        <v>15000</v>
      </c>
      <c r="K10" s="30"/>
      <c r="L10" s="57"/>
      <c r="M10" s="57"/>
      <c r="N10" s="57"/>
      <c r="O10" s="58"/>
    </row>
    <row r="11" spans="1:15" s="31" customFormat="1" ht="13.5" customHeight="1" x14ac:dyDescent="0.2">
      <c r="A11" s="26"/>
      <c r="B11" s="59"/>
      <c r="C11" s="27"/>
      <c r="D11" s="26" t="s">
        <v>252</v>
      </c>
      <c r="E11" s="283" t="s">
        <v>254</v>
      </c>
      <c r="F11" s="28"/>
      <c r="G11" s="28"/>
      <c r="H11" s="28"/>
      <c r="I11" s="28"/>
      <c r="J11" s="29"/>
      <c r="K11" s="30"/>
      <c r="L11" s="57"/>
      <c r="M11" s="57"/>
      <c r="N11" s="57"/>
      <c r="O11" s="58"/>
    </row>
    <row r="12" spans="1:15" s="31" customFormat="1" ht="13.5" customHeight="1" x14ac:dyDescent="0.2">
      <c r="A12" s="26"/>
      <c r="B12" s="59"/>
      <c r="C12" s="27"/>
      <c r="D12" s="26" t="s">
        <v>310</v>
      </c>
      <c r="E12" s="270"/>
      <c r="F12" s="28"/>
      <c r="G12" s="28"/>
      <c r="H12" s="28"/>
      <c r="I12" s="28"/>
      <c r="J12" s="29"/>
      <c r="K12" s="30"/>
      <c r="L12" s="57"/>
      <c r="M12" s="57"/>
      <c r="N12" s="57"/>
      <c r="O12" s="58"/>
    </row>
    <row r="13" spans="1:15" s="31" customFormat="1" ht="13.5" customHeight="1" x14ac:dyDescent="0.2">
      <c r="A13" s="26"/>
      <c r="B13" s="59"/>
      <c r="C13" s="27"/>
      <c r="D13" s="26"/>
      <c r="E13" s="270"/>
      <c r="F13" s="28"/>
      <c r="G13" s="28"/>
      <c r="H13" s="28"/>
      <c r="I13" s="28"/>
      <c r="J13" s="29"/>
      <c r="K13" s="30"/>
      <c r="L13" s="57"/>
      <c r="M13" s="57"/>
      <c r="N13" s="57"/>
      <c r="O13" s="58"/>
    </row>
    <row r="14" spans="1:15" s="31" customFormat="1" ht="13.5" customHeight="1" x14ac:dyDescent="0.2">
      <c r="A14" s="26" t="s">
        <v>173</v>
      </c>
      <c r="B14" s="59">
        <v>2020</v>
      </c>
      <c r="C14" s="27" t="s">
        <v>321</v>
      </c>
      <c r="D14" s="26" t="s">
        <v>181</v>
      </c>
      <c r="E14" s="283" t="s">
        <v>254</v>
      </c>
      <c r="F14" s="28">
        <v>32500</v>
      </c>
      <c r="G14" s="28"/>
      <c r="H14" s="28"/>
      <c r="I14" s="28"/>
      <c r="J14" s="29"/>
      <c r="K14" s="30">
        <v>32500</v>
      </c>
      <c r="L14" s="57"/>
      <c r="M14" s="57"/>
      <c r="N14" s="57"/>
      <c r="O14" s="58"/>
    </row>
    <row r="15" spans="1:15" s="31" customFormat="1" ht="13.5" customHeight="1" x14ac:dyDescent="0.2">
      <c r="A15" s="26"/>
      <c r="B15" s="59"/>
      <c r="C15" s="27"/>
      <c r="D15" s="26" t="s">
        <v>305</v>
      </c>
      <c r="E15" s="270"/>
      <c r="F15" s="28"/>
      <c r="G15" s="28"/>
      <c r="H15" s="28"/>
      <c r="I15" s="28"/>
      <c r="J15" s="29"/>
      <c r="K15" s="30"/>
      <c r="L15" s="57"/>
      <c r="M15" s="57"/>
      <c r="N15" s="57"/>
      <c r="O15" s="58"/>
    </row>
    <row r="16" spans="1:15" s="231" customFormat="1" ht="13.5" customHeight="1" x14ac:dyDescent="0.2">
      <c r="A16" s="223"/>
      <c r="B16" s="224"/>
      <c r="C16" s="225"/>
      <c r="D16" s="223"/>
      <c r="E16" s="272"/>
      <c r="F16" s="226"/>
      <c r="G16" s="226"/>
      <c r="H16" s="226"/>
      <c r="I16" s="226"/>
      <c r="J16" s="227"/>
      <c r="K16" s="228"/>
      <c r="L16" s="229"/>
      <c r="M16" s="229"/>
      <c r="N16" s="229"/>
      <c r="O16" s="230"/>
    </row>
    <row r="17" spans="1:15" s="211" customFormat="1" ht="13.5" customHeight="1" x14ac:dyDescent="0.2">
      <c r="A17" s="34" t="s">
        <v>82</v>
      </c>
      <c r="B17" s="59">
        <v>2020</v>
      </c>
      <c r="C17" s="27" t="s">
        <v>322</v>
      </c>
      <c r="D17" s="26" t="s">
        <v>92</v>
      </c>
      <c r="E17" s="283" t="s">
        <v>255</v>
      </c>
      <c r="F17" s="28">
        <v>25000</v>
      </c>
      <c r="G17" s="206"/>
      <c r="H17" s="206"/>
      <c r="I17" s="206"/>
      <c r="J17" s="29"/>
      <c r="K17" s="30"/>
      <c r="L17" s="57">
        <v>25000</v>
      </c>
      <c r="M17" s="57"/>
      <c r="N17" s="57"/>
      <c r="O17" s="210"/>
    </row>
    <row r="18" spans="1:15" s="211" customFormat="1" ht="13.5" customHeight="1" x14ac:dyDescent="0.2">
      <c r="A18" s="203"/>
      <c r="B18" s="204"/>
      <c r="C18" s="205"/>
      <c r="D18" s="26"/>
      <c r="E18" s="270"/>
      <c r="F18" s="206"/>
      <c r="G18" s="206"/>
      <c r="H18" s="206"/>
      <c r="I18" s="206"/>
      <c r="J18" s="207"/>
      <c r="K18" s="208"/>
      <c r="L18" s="209"/>
      <c r="M18" s="209"/>
      <c r="N18" s="209"/>
      <c r="O18" s="210"/>
    </row>
    <row r="19" spans="1:15" s="31" customFormat="1" ht="13.5" customHeight="1" x14ac:dyDescent="0.2">
      <c r="A19" s="26" t="s">
        <v>120</v>
      </c>
      <c r="B19" s="59">
        <v>2020</v>
      </c>
      <c r="C19" s="27" t="s">
        <v>323</v>
      </c>
      <c r="D19" s="26" t="s">
        <v>121</v>
      </c>
      <c r="E19" s="270"/>
      <c r="F19" s="28">
        <v>1500</v>
      </c>
      <c r="G19" s="28"/>
      <c r="H19" s="28"/>
      <c r="I19" s="28"/>
      <c r="J19" s="29"/>
      <c r="K19" s="30">
        <v>1500</v>
      </c>
      <c r="L19" s="57"/>
      <c r="M19" s="57"/>
      <c r="N19" s="57"/>
      <c r="O19" s="210"/>
    </row>
    <row r="20" spans="1:15" s="211" customFormat="1" ht="13.5" customHeight="1" x14ac:dyDescent="0.2">
      <c r="A20" s="203"/>
      <c r="B20" s="204"/>
      <c r="C20" s="205"/>
      <c r="D20" s="203"/>
      <c r="E20" s="274"/>
      <c r="F20" s="206"/>
      <c r="G20" s="206"/>
      <c r="H20" s="206"/>
      <c r="I20" s="206"/>
      <c r="J20" s="207"/>
      <c r="K20" s="208"/>
      <c r="L20" s="209"/>
      <c r="M20" s="209"/>
      <c r="N20" s="209"/>
      <c r="O20" s="210"/>
    </row>
    <row r="21" spans="1:15" s="31" customFormat="1" ht="13.5" customHeight="1" x14ac:dyDescent="0.2">
      <c r="A21" s="26" t="s">
        <v>233</v>
      </c>
      <c r="B21" s="59">
        <v>2020</v>
      </c>
      <c r="C21" s="27" t="s">
        <v>324</v>
      </c>
      <c r="D21" s="26" t="s">
        <v>380</v>
      </c>
      <c r="E21" s="283" t="s">
        <v>257</v>
      </c>
      <c r="F21" s="28">
        <v>10000</v>
      </c>
      <c r="G21" s="28"/>
      <c r="H21" s="28"/>
      <c r="I21" s="28"/>
      <c r="J21" s="29"/>
      <c r="K21" s="30">
        <v>10000</v>
      </c>
      <c r="L21" s="57"/>
      <c r="M21" s="57"/>
      <c r="N21" s="57"/>
      <c r="O21" s="210"/>
    </row>
    <row r="22" spans="1:15" s="211" customFormat="1" ht="13.5" customHeight="1" x14ac:dyDescent="0.2">
      <c r="A22" s="203"/>
      <c r="B22" s="204"/>
      <c r="C22" s="205"/>
      <c r="D22" s="262" t="s">
        <v>256</v>
      </c>
      <c r="E22" s="274"/>
      <c r="F22" s="206"/>
      <c r="G22" s="206"/>
      <c r="H22" s="206"/>
      <c r="I22" s="206"/>
      <c r="J22" s="207"/>
      <c r="K22" s="208"/>
      <c r="L22" s="209"/>
      <c r="M22" s="209"/>
      <c r="N22" s="209"/>
      <c r="O22" s="210"/>
    </row>
    <row r="23" spans="1:15" s="31" customFormat="1" ht="13.5" customHeight="1" x14ac:dyDescent="0.2">
      <c r="A23" s="26"/>
      <c r="B23" s="59"/>
      <c r="C23" s="27"/>
      <c r="D23" s="26" t="s">
        <v>185</v>
      </c>
      <c r="E23" s="270"/>
      <c r="F23" s="28"/>
      <c r="G23" s="28"/>
      <c r="H23" s="28"/>
      <c r="I23" s="28"/>
      <c r="J23" s="29"/>
      <c r="K23" s="30"/>
      <c r="L23" s="57"/>
      <c r="M23" s="57"/>
      <c r="N23" s="57"/>
      <c r="O23" s="58"/>
    </row>
    <row r="24" spans="1:15" s="31" customFormat="1" ht="13.15" customHeight="1" x14ac:dyDescent="0.2">
      <c r="A24" s="26"/>
      <c r="B24" s="59"/>
      <c r="C24" s="27"/>
      <c r="D24" s="26"/>
      <c r="E24" s="270"/>
      <c r="F24" s="28"/>
      <c r="G24" s="28"/>
      <c r="H24" s="28"/>
      <c r="I24" s="28"/>
      <c r="J24" s="29"/>
      <c r="K24" s="30"/>
      <c r="L24" s="57"/>
      <c r="M24" s="57"/>
      <c r="N24" s="57"/>
      <c r="O24" s="58"/>
    </row>
    <row r="25" spans="1:15" s="31" customFormat="1" ht="13.5" customHeight="1" x14ac:dyDescent="0.2">
      <c r="A25" s="26" t="s">
        <v>83</v>
      </c>
      <c r="B25" s="59">
        <v>2020</v>
      </c>
      <c r="C25" s="27" t="s">
        <v>325</v>
      </c>
      <c r="D25" s="26" t="s">
        <v>50</v>
      </c>
      <c r="E25" s="270" t="s">
        <v>255</v>
      </c>
      <c r="F25" s="28">
        <v>37500</v>
      </c>
      <c r="G25" s="28"/>
      <c r="H25" s="28"/>
      <c r="I25" s="28"/>
      <c r="J25" s="29"/>
      <c r="K25" s="30"/>
      <c r="L25" s="57">
        <v>37500</v>
      </c>
      <c r="M25" s="57"/>
      <c r="N25" s="57"/>
      <c r="O25" s="210"/>
    </row>
    <row r="26" spans="1:15" s="211" customFormat="1" ht="13.5" customHeight="1" x14ac:dyDescent="0.2">
      <c r="A26" s="203"/>
      <c r="B26" s="204"/>
      <c r="C26" s="205"/>
      <c r="D26" s="262" t="s">
        <v>221</v>
      </c>
      <c r="E26" s="273"/>
      <c r="F26" s="206"/>
      <c r="G26" s="206"/>
      <c r="H26" s="206"/>
      <c r="I26" s="206"/>
      <c r="J26" s="207"/>
      <c r="K26" s="208"/>
      <c r="L26" s="209"/>
      <c r="M26" s="209"/>
      <c r="N26" s="209"/>
      <c r="O26" s="210"/>
    </row>
    <row r="27" spans="1:15" s="211" customFormat="1" ht="13.5" customHeight="1" x14ac:dyDescent="0.2">
      <c r="A27" s="203"/>
      <c r="B27" s="204"/>
      <c r="C27" s="205"/>
      <c r="D27" s="262" t="s">
        <v>220</v>
      </c>
      <c r="E27" s="273"/>
      <c r="F27" s="206"/>
      <c r="G27" s="206"/>
      <c r="H27" s="206"/>
      <c r="I27" s="206"/>
      <c r="J27" s="207"/>
      <c r="K27" s="208"/>
      <c r="L27" s="209"/>
      <c r="M27" s="209"/>
      <c r="N27" s="209"/>
      <c r="O27" s="210"/>
    </row>
    <row r="28" spans="1:15" s="211" customFormat="1" ht="13.5" customHeight="1" x14ac:dyDescent="0.2">
      <c r="A28" s="203"/>
      <c r="B28" s="204"/>
      <c r="C28" s="205"/>
      <c r="D28" s="203"/>
      <c r="E28" s="274"/>
      <c r="F28" s="206"/>
      <c r="G28" s="206"/>
      <c r="H28" s="206"/>
      <c r="I28" s="206"/>
      <c r="J28" s="207"/>
      <c r="K28" s="208"/>
      <c r="L28" s="209"/>
      <c r="M28" s="209"/>
      <c r="N28" s="209"/>
      <c r="O28" s="210"/>
    </row>
    <row r="29" spans="1:15" s="31" customFormat="1" ht="13.5" customHeight="1" x14ac:dyDescent="0.2">
      <c r="A29" s="40" t="s">
        <v>42</v>
      </c>
      <c r="B29" s="59">
        <v>2020</v>
      </c>
      <c r="C29" s="27" t="s">
        <v>326</v>
      </c>
      <c r="D29" s="26" t="s">
        <v>43</v>
      </c>
      <c r="E29" s="270"/>
      <c r="F29" s="41">
        <v>2500</v>
      </c>
      <c r="G29" s="28"/>
      <c r="H29" s="28"/>
      <c r="I29" s="28"/>
      <c r="J29" s="29"/>
      <c r="K29" s="42">
        <v>2500</v>
      </c>
      <c r="L29" s="57"/>
      <c r="M29" s="57"/>
      <c r="N29" s="57"/>
      <c r="O29" s="58"/>
    </row>
    <row r="30" spans="1:15" s="211" customFormat="1" ht="13.5" customHeight="1" x14ac:dyDescent="0.2">
      <c r="A30" s="212"/>
      <c r="B30" s="203"/>
      <c r="C30" s="205"/>
      <c r="D30" s="203" t="s">
        <v>227</v>
      </c>
      <c r="E30" s="274"/>
      <c r="F30" s="213"/>
      <c r="G30" s="206"/>
      <c r="H30" s="206"/>
      <c r="I30" s="206"/>
      <c r="J30" s="207"/>
      <c r="K30" s="214"/>
      <c r="L30" s="209"/>
      <c r="M30" s="209"/>
      <c r="N30" s="209"/>
      <c r="O30" s="210"/>
    </row>
    <row r="31" spans="1:15" s="211" customFormat="1" ht="13.5" customHeight="1" x14ac:dyDescent="0.2">
      <c r="A31" s="203"/>
      <c r="B31" s="204"/>
      <c r="C31" s="205"/>
      <c r="D31" s="203"/>
      <c r="E31" s="274"/>
      <c r="F31" s="206"/>
      <c r="G31" s="206"/>
      <c r="H31" s="206"/>
      <c r="I31" s="206"/>
      <c r="J31" s="207"/>
      <c r="K31" s="208"/>
      <c r="L31" s="209"/>
      <c r="M31" s="209"/>
      <c r="N31" s="209"/>
      <c r="O31" s="210"/>
    </row>
    <row r="32" spans="1:15" s="74" customFormat="1" ht="15.75" x14ac:dyDescent="0.25">
      <c r="A32" s="120" t="s">
        <v>17</v>
      </c>
      <c r="B32" s="105"/>
      <c r="C32" s="106"/>
      <c r="D32" s="67"/>
      <c r="E32" s="275"/>
      <c r="F32" s="69"/>
      <c r="G32" s="69"/>
      <c r="H32" s="69"/>
      <c r="I32" s="69"/>
      <c r="J32" s="70"/>
      <c r="K32" s="71"/>
      <c r="L32" s="72"/>
      <c r="M32" s="72"/>
      <c r="N32" s="72"/>
      <c r="O32" s="73"/>
    </row>
    <row r="33" spans="1:15" s="31" customFormat="1" x14ac:dyDescent="0.2">
      <c r="A33" s="45"/>
      <c r="B33" s="61"/>
      <c r="C33" s="35"/>
      <c r="D33" s="44"/>
      <c r="E33" s="276"/>
      <c r="F33" s="28"/>
      <c r="G33" s="28"/>
      <c r="H33" s="28"/>
      <c r="I33" s="28"/>
      <c r="J33" s="29"/>
      <c r="K33" s="30"/>
      <c r="L33" s="57"/>
      <c r="M33" s="57"/>
      <c r="N33" s="57"/>
      <c r="O33" s="58"/>
    </row>
    <row r="34" spans="1:15" s="31" customFormat="1" x14ac:dyDescent="0.2">
      <c r="A34" s="45" t="s">
        <v>84</v>
      </c>
      <c r="B34" s="59">
        <v>2020</v>
      </c>
      <c r="C34" s="27" t="s">
        <v>327</v>
      </c>
      <c r="D34" s="44" t="s">
        <v>110</v>
      </c>
      <c r="E34" s="276"/>
      <c r="F34" s="28">
        <v>1000</v>
      </c>
      <c r="G34" s="28"/>
      <c r="H34" s="28"/>
      <c r="I34" s="28"/>
      <c r="J34" s="29"/>
      <c r="K34" s="30">
        <v>1000</v>
      </c>
      <c r="L34" s="57"/>
      <c r="M34" s="57"/>
      <c r="N34" s="57"/>
      <c r="O34" s="7"/>
    </row>
    <row r="35" spans="1:15" s="31" customFormat="1" x14ac:dyDescent="0.2">
      <c r="A35" s="45"/>
      <c r="B35" s="62"/>
      <c r="C35" s="60"/>
      <c r="D35" s="44" t="s">
        <v>168</v>
      </c>
      <c r="E35" s="276"/>
      <c r="F35" s="28"/>
      <c r="G35" s="28"/>
      <c r="H35" s="28"/>
      <c r="I35" s="28"/>
      <c r="J35" s="29"/>
      <c r="K35" s="30"/>
      <c r="L35" s="57"/>
      <c r="M35" s="57"/>
      <c r="N35" s="57"/>
      <c r="O35" s="58"/>
    </row>
    <row r="36" spans="1:15" s="31" customFormat="1" x14ac:dyDescent="0.2">
      <c r="A36" s="45"/>
      <c r="B36" s="62"/>
      <c r="C36" s="60"/>
      <c r="D36" s="44"/>
      <c r="E36" s="276"/>
      <c r="F36" s="28"/>
      <c r="G36" s="28"/>
      <c r="H36" s="28"/>
      <c r="I36" s="28"/>
      <c r="J36" s="29"/>
      <c r="K36" s="30"/>
      <c r="L36" s="57"/>
      <c r="M36" s="57"/>
      <c r="N36" s="57"/>
      <c r="O36" s="58"/>
    </row>
    <row r="37" spans="1:15" s="31" customFormat="1" x14ac:dyDescent="0.2">
      <c r="A37" s="45" t="s">
        <v>114</v>
      </c>
      <c r="B37" s="62">
        <v>2020</v>
      </c>
      <c r="C37" s="60" t="s">
        <v>328</v>
      </c>
      <c r="D37" s="44" t="s">
        <v>124</v>
      </c>
      <c r="E37" s="276"/>
      <c r="F37" s="28">
        <v>5625</v>
      </c>
      <c r="G37" s="28"/>
      <c r="H37" s="28"/>
      <c r="I37" s="28"/>
      <c r="J37" s="29"/>
      <c r="K37" s="30">
        <v>3125</v>
      </c>
      <c r="L37" s="57"/>
      <c r="M37" s="57"/>
      <c r="N37" s="57"/>
      <c r="O37" s="58"/>
    </row>
    <row r="38" spans="1:15" s="31" customFormat="1" x14ac:dyDescent="0.2">
      <c r="A38" s="78" t="s">
        <v>195</v>
      </c>
      <c r="B38" s="62">
        <v>2020</v>
      </c>
      <c r="C38" s="60" t="s">
        <v>328</v>
      </c>
      <c r="D38" s="44" t="s">
        <v>194</v>
      </c>
      <c r="E38" s="296" t="s">
        <v>258</v>
      </c>
      <c r="F38" s="28"/>
      <c r="G38" s="28"/>
      <c r="H38" s="28"/>
      <c r="I38" s="28"/>
      <c r="J38" s="29">
        <v>2500</v>
      </c>
      <c r="K38" s="30"/>
      <c r="L38" s="57"/>
      <c r="M38" s="57"/>
      <c r="N38" s="57"/>
      <c r="O38" s="58"/>
    </row>
    <row r="39" spans="1:15" s="31" customFormat="1" x14ac:dyDescent="0.2">
      <c r="A39" s="45"/>
      <c r="B39" s="62"/>
      <c r="C39" s="60"/>
      <c r="D39" s="44" t="s">
        <v>187</v>
      </c>
      <c r="E39" s="276"/>
      <c r="F39" s="28"/>
      <c r="G39" s="28"/>
      <c r="H39" s="28"/>
      <c r="I39" s="28"/>
      <c r="J39" s="29"/>
      <c r="K39" s="30"/>
      <c r="L39" s="57"/>
      <c r="M39" s="57"/>
      <c r="N39" s="57"/>
      <c r="O39" s="58"/>
    </row>
    <row r="40" spans="1:15" s="31" customFormat="1" x14ac:dyDescent="0.2">
      <c r="A40" s="45"/>
      <c r="B40" s="62"/>
      <c r="C40" s="60"/>
      <c r="D40" s="44" t="s">
        <v>196</v>
      </c>
      <c r="E40" s="276"/>
      <c r="F40" s="28"/>
      <c r="G40" s="28"/>
      <c r="H40" s="28"/>
      <c r="I40" s="28"/>
      <c r="J40" s="29"/>
      <c r="K40" s="30"/>
      <c r="L40" s="57"/>
      <c r="M40" s="57"/>
      <c r="N40" s="57"/>
      <c r="O40" s="58"/>
    </row>
    <row r="41" spans="1:15" s="31" customFormat="1" x14ac:dyDescent="0.2">
      <c r="A41" s="45"/>
      <c r="B41" s="62"/>
      <c r="C41" s="60"/>
      <c r="D41" s="44"/>
      <c r="E41" s="276"/>
      <c r="F41" s="28"/>
      <c r="G41" s="28"/>
      <c r="H41" s="28"/>
      <c r="I41" s="28"/>
      <c r="J41" s="29"/>
      <c r="K41" s="30"/>
      <c r="L41" s="57"/>
      <c r="M41" s="57"/>
      <c r="N41" s="57"/>
      <c r="O41" s="58"/>
    </row>
    <row r="42" spans="1:15" s="31" customFormat="1" x14ac:dyDescent="0.2">
      <c r="A42" s="45" t="s">
        <v>91</v>
      </c>
      <c r="B42" s="62">
        <v>2020</v>
      </c>
      <c r="C42" s="60" t="s">
        <v>329</v>
      </c>
      <c r="D42" s="44" t="s">
        <v>93</v>
      </c>
      <c r="E42" s="276"/>
      <c r="F42" s="28">
        <v>14500</v>
      </c>
      <c r="G42" s="28"/>
      <c r="H42" s="28"/>
      <c r="I42" s="28"/>
      <c r="J42" s="29"/>
      <c r="K42" s="30">
        <v>12000</v>
      </c>
      <c r="L42" s="57"/>
      <c r="M42" s="57"/>
      <c r="N42" s="57"/>
      <c r="O42" s="64"/>
    </row>
    <row r="43" spans="1:15" s="31" customFormat="1" x14ac:dyDescent="0.2">
      <c r="A43" s="78" t="s">
        <v>157</v>
      </c>
      <c r="B43" s="62">
        <v>2020</v>
      </c>
      <c r="C43" s="60" t="s">
        <v>329</v>
      </c>
      <c r="D43" s="44" t="s">
        <v>158</v>
      </c>
      <c r="E43" s="276"/>
      <c r="F43" s="28"/>
      <c r="G43" s="28"/>
      <c r="H43" s="28"/>
      <c r="I43" s="28"/>
      <c r="J43" s="29">
        <v>2500</v>
      </c>
      <c r="K43" s="30"/>
      <c r="L43" s="57"/>
      <c r="M43" s="57"/>
      <c r="N43" s="57"/>
      <c r="O43" s="64"/>
    </row>
    <row r="44" spans="1:15" s="31" customFormat="1" x14ac:dyDescent="0.2">
      <c r="A44" s="78"/>
      <c r="B44" s="62"/>
      <c r="C44" s="60"/>
      <c r="D44" s="44" t="s">
        <v>260</v>
      </c>
      <c r="E44" s="296" t="s">
        <v>254</v>
      </c>
      <c r="F44" s="28"/>
      <c r="G44" s="28"/>
      <c r="H44" s="28"/>
      <c r="I44" s="28"/>
      <c r="J44" s="29"/>
      <c r="K44" s="30"/>
      <c r="L44" s="57"/>
      <c r="M44" s="57"/>
      <c r="N44" s="57"/>
      <c r="O44" s="64"/>
    </row>
    <row r="45" spans="1:15" s="31" customFormat="1" x14ac:dyDescent="0.2">
      <c r="A45" s="45"/>
      <c r="B45" s="62"/>
      <c r="C45" s="60"/>
      <c r="D45" s="44" t="s">
        <v>186</v>
      </c>
      <c r="E45" s="296" t="s">
        <v>259</v>
      </c>
      <c r="F45" s="28"/>
      <c r="G45" s="28"/>
      <c r="H45" s="28"/>
      <c r="I45" s="28"/>
      <c r="J45" s="29"/>
      <c r="K45" s="30"/>
      <c r="L45" s="57"/>
      <c r="M45" s="57"/>
      <c r="N45" s="57"/>
      <c r="O45" s="64"/>
    </row>
    <row r="46" spans="1:15" s="31" customFormat="1" x14ac:dyDescent="0.2">
      <c r="A46" s="45"/>
      <c r="B46" s="62"/>
      <c r="C46" s="60"/>
      <c r="D46" s="44"/>
      <c r="E46" s="276"/>
      <c r="F46" s="28"/>
      <c r="G46" s="28"/>
      <c r="H46" s="28"/>
      <c r="I46" s="28"/>
      <c r="J46" s="29"/>
      <c r="K46" s="30"/>
      <c r="L46" s="57"/>
      <c r="M46" s="57"/>
      <c r="N46" s="57"/>
      <c r="O46" s="64"/>
    </row>
    <row r="47" spans="1:15" s="31" customFormat="1" x14ac:dyDescent="0.2">
      <c r="A47" s="83" t="s">
        <v>145</v>
      </c>
      <c r="B47" s="62">
        <v>2020</v>
      </c>
      <c r="C47" s="60" t="s">
        <v>330</v>
      </c>
      <c r="D47" s="44" t="s">
        <v>146</v>
      </c>
      <c r="E47" s="296" t="s">
        <v>262</v>
      </c>
      <c r="F47" s="28">
        <v>25000</v>
      </c>
      <c r="G47" s="28"/>
      <c r="H47" s="28"/>
      <c r="I47" s="28"/>
      <c r="J47" s="29"/>
      <c r="K47" s="30"/>
      <c r="L47" s="57">
        <v>25000</v>
      </c>
      <c r="M47" s="57"/>
      <c r="N47" s="57"/>
      <c r="O47" s="58"/>
    </row>
    <row r="48" spans="1:15" s="31" customFormat="1" x14ac:dyDescent="0.2">
      <c r="A48" s="78"/>
      <c r="B48" s="62"/>
      <c r="C48" s="60"/>
      <c r="D48" s="44" t="s">
        <v>261</v>
      </c>
      <c r="E48" s="276"/>
      <c r="F48" s="28"/>
      <c r="G48" s="28"/>
      <c r="H48" s="28"/>
      <c r="I48" s="28"/>
      <c r="J48" s="29"/>
      <c r="K48" s="30"/>
      <c r="L48" s="57"/>
      <c r="M48" s="57"/>
      <c r="N48" s="57"/>
      <c r="O48" s="58"/>
    </row>
    <row r="49" spans="1:15" s="31" customFormat="1" x14ac:dyDescent="0.2">
      <c r="A49" s="78"/>
      <c r="B49" s="62"/>
      <c r="C49" s="60"/>
      <c r="D49" s="44"/>
      <c r="E49" s="276"/>
      <c r="F49" s="28"/>
      <c r="G49" s="28"/>
      <c r="H49" s="28"/>
      <c r="I49" s="28"/>
      <c r="J49" s="29"/>
      <c r="K49" s="30"/>
      <c r="L49" s="57"/>
      <c r="M49" s="57"/>
      <c r="N49" s="57"/>
      <c r="O49" s="58"/>
    </row>
    <row r="50" spans="1:15" s="74" customFormat="1" ht="15.75" x14ac:dyDescent="0.25">
      <c r="A50" s="120" t="s">
        <v>167</v>
      </c>
      <c r="B50" s="104"/>
      <c r="C50" s="107"/>
      <c r="D50" s="156"/>
      <c r="E50" s="277"/>
      <c r="F50" s="69"/>
      <c r="G50" s="69"/>
      <c r="H50" s="69"/>
      <c r="I50" s="69"/>
      <c r="J50" s="70"/>
      <c r="K50" s="71"/>
      <c r="L50" s="72"/>
      <c r="M50" s="72"/>
      <c r="N50" s="72"/>
      <c r="O50" s="73"/>
    </row>
    <row r="51" spans="1:15" s="74" customFormat="1" x14ac:dyDescent="0.2">
      <c r="A51" s="78"/>
      <c r="B51" s="62"/>
      <c r="C51" s="60"/>
      <c r="D51" s="156"/>
      <c r="E51" s="277"/>
      <c r="F51" s="69"/>
      <c r="G51" s="69"/>
      <c r="H51" s="69"/>
      <c r="I51" s="69"/>
      <c r="J51" s="70"/>
      <c r="K51" s="71"/>
      <c r="L51" s="72"/>
      <c r="M51" s="72"/>
      <c r="N51" s="72"/>
      <c r="O51" s="73"/>
    </row>
    <row r="52" spans="1:15" s="31" customFormat="1" x14ac:dyDescent="0.2">
      <c r="A52" s="34" t="s">
        <v>237</v>
      </c>
      <c r="B52" s="59">
        <v>2020</v>
      </c>
      <c r="C52" s="27" t="s">
        <v>331</v>
      </c>
      <c r="D52" s="26" t="s">
        <v>238</v>
      </c>
      <c r="E52" s="283" t="s">
        <v>264</v>
      </c>
      <c r="F52" s="28">
        <v>20000</v>
      </c>
      <c r="G52" s="28"/>
      <c r="H52" s="28"/>
      <c r="I52" s="28"/>
      <c r="J52" s="29"/>
      <c r="K52" s="30">
        <v>20000</v>
      </c>
      <c r="L52" s="57"/>
      <c r="M52" s="57"/>
      <c r="N52" s="57"/>
      <c r="O52" s="64"/>
    </row>
    <row r="53" spans="1:15" s="31" customFormat="1" x14ac:dyDescent="0.2">
      <c r="A53" s="79"/>
      <c r="B53" s="26"/>
      <c r="C53" s="27"/>
      <c r="D53" s="26"/>
      <c r="E53" s="270"/>
      <c r="F53" s="28"/>
      <c r="G53" s="28"/>
      <c r="H53" s="28"/>
      <c r="I53" s="28"/>
      <c r="J53" s="29"/>
      <c r="K53" s="30"/>
      <c r="L53" s="57"/>
      <c r="M53" s="57"/>
      <c r="N53" s="57"/>
      <c r="O53" s="64"/>
    </row>
    <row r="54" spans="1:15" s="31" customFormat="1" x14ac:dyDescent="0.2">
      <c r="A54" s="26" t="s">
        <v>85</v>
      </c>
      <c r="B54" s="59">
        <v>2020</v>
      </c>
      <c r="C54" s="27" t="s">
        <v>332</v>
      </c>
      <c r="D54" s="26" t="s">
        <v>130</v>
      </c>
      <c r="E54" s="283" t="s">
        <v>258</v>
      </c>
      <c r="F54" s="28">
        <v>10000</v>
      </c>
      <c r="G54" s="28"/>
      <c r="H54" s="28"/>
      <c r="I54" s="28"/>
      <c r="J54" s="29"/>
      <c r="K54" s="30">
        <v>10000</v>
      </c>
      <c r="L54" s="57"/>
      <c r="M54" s="57"/>
      <c r="N54" s="57"/>
      <c r="O54" s="58"/>
    </row>
    <row r="55" spans="1:15" s="74" customFormat="1" x14ac:dyDescent="0.2">
      <c r="A55" s="26"/>
      <c r="B55" s="59"/>
      <c r="C55" s="27"/>
      <c r="D55" s="26" t="s">
        <v>263</v>
      </c>
      <c r="E55" s="270"/>
      <c r="F55" s="28"/>
      <c r="G55" s="28"/>
      <c r="H55" s="28"/>
      <c r="I55" s="28"/>
      <c r="J55" s="29"/>
      <c r="K55" s="30"/>
      <c r="L55" s="57"/>
      <c r="M55" s="72"/>
      <c r="N55" s="72"/>
      <c r="O55" s="73"/>
    </row>
    <row r="56" spans="1:15" s="31" customFormat="1" x14ac:dyDescent="0.2">
      <c r="A56" s="26"/>
      <c r="B56" s="59"/>
      <c r="C56" s="27"/>
      <c r="D56" s="26"/>
      <c r="E56" s="270"/>
      <c r="F56" s="28"/>
      <c r="G56" s="28"/>
      <c r="H56" s="28"/>
      <c r="I56" s="28"/>
      <c r="J56" s="29"/>
      <c r="K56" s="30"/>
      <c r="L56" s="57"/>
      <c r="M56" s="57"/>
      <c r="N56" s="57"/>
      <c r="O56" s="58"/>
    </row>
    <row r="57" spans="1:15" s="31" customFormat="1" x14ac:dyDescent="0.2">
      <c r="A57" s="26" t="s">
        <v>69</v>
      </c>
      <c r="B57" s="59">
        <v>2020</v>
      </c>
      <c r="C57" s="27" t="s">
        <v>94</v>
      </c>
      <c r="D57" s="26" t="s">
        <v>178</v>
      </c>
      <c r="E57" s="283" t="s">
        <v>264</v>
      </c>
      <c r="F57" s="28">
        <v>10000</v>
      </c>
      <c r="G57" s="28"/>
      <c r="H57" s="28"/>
      <c r="I57" s="28"/>
      <c r="J57" s="29"/>
      <c r="K57" s="30">
        <v>10000</v>
      </c>
      <c r="L57" s="57"/>
      <c r="M57" s="57"/>
      <c r="N57" s="57"/>
      <c r="O57" s="58"/>
    </row>
    <row r="58" spans="1:15" s="31" customFormat="1" x14ac:dyDescent="0.2">
      <c r="A58" s="26"/>
      <c r="B58" s="59"/>
      <c r="C58" s="27"/>
      <c r="D58" s="26" t="s">
        <v>265</v>
      </c>
      <c r="E58" s="270"/>
      <c r="F58" s="28"/>
      <c r="G58" s="28"/>
      <c r="H58" s="28"/>
      <c r="I58" s="28"/>
      <c r="J58" s="29"/>
      <c r="K58" s="30"/>
      <c r="L58" s="57"/>
      <c r="M58" s="57"/>
      <c r="N58" s="57"/>
      <c r="O58" s="58"/>
    </row>
    <row r="59" spans="1:15" s="31" customFormat="1" x14ac:dyDescent="0.2">
      <c r="A59" s="78"/>
      <c r="B59" s="59"/>
      <c r="C59" s="27"/>
      <c r="D59" s="44"/>
      <c r="E59" s="276"/>
      <c r="F59" s="28"/>
      <c r="G59" s="28"/>
      <c r="H59" s="28"/>
      <c r="I59" s="28"/>
      <c r="J59" s="29"/>
      <c r="K59" s="30"/>
      <c r="L59" s="57"/>
      <c r="M59" s="57"/>
      <c r="N59" s="57"/>
      <c r="O59" s="58"/>
    </row>
    <row r="60" spans="1:15" s="31" customFormat="1" x14ac:dyDescent="0.2">
      <c r="A60" s="43" t="s">
        <v>131</v>
      </c>
      <c r="B60" s="288">
        <v>2018</v>
      </c>
      <c r="C60" s="39" t="s">
        <v>151</v>
      </c>
      <c r="D60" s="44" t="s">
        <v>266</v>
      </c>
      <c r="E60" s="296" t="s">
        <v>264</v>
      </c>
      <c r="F60" s="28">
        <v>80000</v>
      </c>
      <c r="G60" s="28"/>
      <c r="H60" s="28"/>
      <c r="I60" s="28"/>
      <c r="J60" s="29"/>
      <c r="K60" s="30">
        <v>30000</v>
      </c>
      <c r="L60" s="57"/>
      <c r="M60" s="57"/>
      <c r="N60" s="57"/>
      <c r="O60" s="58"/>
    </row>
    <row r="61" spans="1:15" s="31" customFormat="1" ht="12.75" customHeight="1" x14ac:dyDescent="0.2">
      <c r="A61" s="78" t="s">
        <v>136</v>
      </c>
      <c r="B61" s="288">
        <v>2018</v>
      </c>
      <c r="C61" s="39" t="s">
        <v>151</v>
      </c>
      <c r="D61" s="44" t="s">
        <v>245</v>
      </c>
      <c r="E61" s="276"/>
      <c r="F61" s="28"/>
      <c r="G61" s="28"/>
      <c r="H61" s="28"/>
      <c r="I61" s="28"/>
      <c r="J61" s="29">
        <v>50000</v>
      </c>
      <c r="K61" s="30"/>
      <c r="L61" s="57"/>
      <c r="M61" s="57"/>
      <c r="N61" s="57"/>
      <c r="O61" s="58"/>
    </row>
    <row r="62" spans="1:15" s="31" customFormat="1" ht="12.75" customHeight="1" x14ac:dyDescent="0.2">
      <c r="A62" s="78"/>
      <c r="B62" s="59"/>
      <c r="C62" s="27"/>
      <c r="D62" s="44" t="s">
        <v>267</v>
      </c>
      <c r="E62" s="276"/>
      <c r="F62" s="28"/>
      <c r="G62" s="28"/>
      <c r="H62" s="28"/>
      <c r="I62" s="28"/>
      <c r="J62" s="29"/>
      <c r="K62" s="30"/>
      <c r="L62" s="57"/>
      <c r="M62" s="57"/>
      <c r="N62" s="57"/>
      <c r="O62" s="64"/>
    </row>
    <row r="63" spans="1:15" s="31" customFormat="1" ht="12.75" customHeight="1" x14ac:dyDescent="0.2">
      <c r="A63" s="78"/>
      <c r="B63" s="59"/>
      <c r="C63" s="27"/>
      <c r="D63" s="44"/>
      <c r="E63" s="276"/>
      <c r="F63" s="28"/>
      <c r="G63" s="28"/>
      <c r="H63" s="28"/>
      <c r="I63" s="28"/>
      <c r="J63" s="29"/>
      <c r="K63" s="30"/>
      <c r="L63" s="57"/>
      <c r="M63" s="57"/>
      <c r="N63" s="57"/>
      <c r="O63" s="64"/>
    </row>
    <row r="64" spans="1:15" s="31" customFormat="1" x14ac:dyDescent="0.2">
      <c r="A64" s="43" t="s">
        <v>306</v>
      </c>
      <c r="B64" s="288">
        <v>2018</v>
      </c>
      <c r="C64" s="39" t="s">
        <v>152</v>
      </c>
      <c r="D64" s="44" t="s">
        <v>246</v>
      </c>
      <c r="E64" s="296" t="s">
        <v>264</v>
      </c>
      <c r="F64" s="28">
        <v>40000</v>
      </c>
      <c r="G64" s="28"/>
      <c r="H64" s="28"/>
      <c r="I64" s="28"/>
      <c r="J64" s="29"/>
      <c r="K64" s="30"/>
      <c r="L64" s="57">
        <v>40000</v>
      </c>
      <c r="M64" s="57"/>
      <c r="N64" s="57"/>
      <c r="O64" s="58"/>
    </row>
    <row r="65" spans="1:15" s="31" customFormat="1" x14ac:dyDescent="0.2">
      <c r="A65" s="78"/>
      <c r="B65" s="59"/>
      <c r="C65" s="27"/>
      <c r="D65" s="44"/>
      <c r="E65" s="276"/>
      <c r="F65" s="28"/>
      <c r="G65" s="28"/>
      <c r="H65" s="28"/>
      <c r="I65" s="28"/>
      <c r="J65" s="29"/>
      <c r="K65" s="30"/>
      <c r="L65" s="57"/>
      <c r="M65" s="57"/>
      <c r="N65" s="57"/>
      <c r="O65" s="58"/>
    </row>
    <row r="66" spans="1:15" s="31" customFormat="1" ht="12.75" customHeight="1" x14ac:dyDescent="0.2">
      <c r="A66" s="43" t="s">
        <v>197</v>
      </c>
      <c r="B66" s="59">
        <v>2020</v>
      </c>
      <c r="C66" s="27" t="s">
        <v>151</v>
      </c>
      <c r="D66" s="44" t="s">
        <v>239</v>
      </c>
      <c r="E66" s="296" t="s">
        <v>264</v>
      </c>
      <c r="F66" s="28">
        <v>20000</v>
      </c>
      <c r="G66" s="28"/>
      <c r="H66" s="28"/>
      <c r="I66" s="28"/>
      <c r="J66" s="29"/>
      <c r="K66" s="30">
        <v>20000</v>
      </c>
      <c r="L66" s="57"/>
      <c r="M66" s="57"/>
      <c r="N66" s="57"/>
      <c r="O66" s="58"/>
    </row>
    <row r="67" spans="1:15" s="31" customFormat="1" x14ac:dyDescent="0.2">
      <c r="A67" s="78"/>
      <c r="B67" s="59"/>
      <c r="C67" s="27"/>
      <c r="D67" s="44"/>
      <c r="E67" s="276"/>
      <c r="F67" s="28"/>
      <c r="G67" s="28"/>
      <c r="H67" s="28"/>
      <c r="I67" s="28"/>
      <c r="J67" s="29"/>
      <c r="K67" s="30"/>
      <c r="L67" s="57"/>
      <c r="M67" s="57"/>
      <c r="N67" s="57"/>
      <c r="O67" s="58"/>
    </row>
    <row r="68" spans="1:15" s="31" customFormat="1" x14ac:dyDescent="0.2">
      <c r="A68" s="26" t="s">
        <v>71</v>
      </c>
      <c r="B68" s="59">
        <v>2020</v>
      </c>
      <c r="C68" s="27" t="s">
        <v>333</v>
      </c>
      <c r="D68" s="26" t="s">
        <v>72</v>
      </c>
      <c r="E68" s="283" t="s">
        <v>264</v>
      </c>
      <c r="F68" s="28">
        <v>5000</v>
      </c>
      <c r="G68" s="28"/>
      <c r="H68" s="28"/>
      <c r="I68" s="28"/>
      <c r="J68" s="29"/>
      <c r="K68" s="30">
        <v>5000</v>
      </c>
      <c r="L68" s="57"/>
      <c r="M68" s="57"/>
      <c r="N68" s="57"/>
      <c r="O68" s="58"/>
    </row>
    <row r="69" spans="1:15" s="31" customFormat="1" x14ac:dyDescent="0.2">
      <c r="A69" s="45"/>
      <c r="B69" s="59"/>
      <c r="C69" s="27"/>
      <c r="D69" s="44"/>
      <c r="E69" s="276"/>
      <c r="F69" s="28"/>
      <c r="G69" s="28"/>
      <c r="H69" s="28"/>
      <c r="I69" s="28"/>
      <c r="J69" s="29"/>
      <c r="K69" s="30"/>
      <c r="L69" s="57"/>
      <c r="M69" s="57"/>
      <c r="N69" s="57"/>
      <c r="O69" s="58"/>
    </row>
    <row r="70" spans="1:15" s="31" customFormat="1" x14ac:dyDescent="0.2">
      <c r="A70" s="83" t="s">
        <v>174</v>
      </c>
      <c r="B70" s="59">
        <v>2020</v>
      </c>
      <c r="C70" s="27" t="s">
        <v>334</v>
      </c>
      <c r="D70" s="40" t="s">
        <v>95</v>
      </c>
      <c r="E70" s="297" t="s">
        <v>264</v>
      </c>
      <c r="F70" s="253">
        <v>200000</v>
      </c>
      <c r="G70" s="28"/>
      <c r="H70" s="28"/>
      <c r="I70" s="28"/>
      <c r="J70" s="29"/>
      <c r="K70" s="30"/>
      <c r="L70" s="57">
        <v>20000</v>
      </c>
      <c r="M70" s="57"/>
      <c r="N70" s="57"/>
      <c r="O70" s="58"/>
    </row>
    <row r="71" spans="1:15" s="31" customFormat="1" x14ac:dyDescent="0.2">
      <c r="A71" s="78" t="s">
        <v>175</v>
      </c>
      <c r="B71" s="59">
        <v>2020</v>
      </c>
      <c r="C71" s="27" t="s">
        <v>334</v>
      </c>
      <c r="D71" s="40" t="s">
        <v>176</v>
      </c>
      <c r="E71" s="278"/>
      <c r="F71" s="28"/>
      <c r="G71" s="28">
        <v>150000</v>
      </c>
      <c r="H71" s="28"/>
      <c r="I71" s="28"/>
      <c r="J71" s="29"/>
      <c r="K71" s="30"/>
      <c r="L71" s="57"/>
      <c r="M71" s="57"/>
      <c r="N71" s="57"/>
      <c r="O71" s="58"/>
    </row>
    <row r="72" spans="1:15" s="31" customFormat="1" x14ac:dyDescent="0.2">
      <c r="A72" s="78" t="s">
        <v>312</v>
      </c>
      <c r="B72" s="59">
        <v>2020</v>
      </c>
      <c r="C72" s="27" t="s">
        <v>334</v>
      </c>
      <c r="D72" s="294" t="s">
        <v>313</v>
      </c>
      <c r="E72" s="278"/>
      <c r="F72" s="28"/>
      <c r="G72" s="28"/>
      <c r="H72" s="28"/>
      <c r="I72" s="28"/>
      <c r="J72" s="29">
        <v>30000</v>
      </c>
      <c r="K72" s="30"/>
      <c r="L72" s="57"/>
      <c r="M72" s="57"/>
      <c r="N72" s="57"/>
      <c r="O72" s="58"/>
    </row>
    <row r="73" spans="1:15" s="222" customFormat="1" x14ac:dyDescent="0.2">
      <c r="A73" s="233"/>
      <c r="B73" s="215"/>
      <c r="C73" s="216"/>
      <c r="D73" s="40" t="s">
        <v>268</v>
      </c>
      <c r="E73" s="278"/>
      <c r="F73" s="217"/>
      <c r="G73" s="217"/>
      <c r="H73" s="217"/>
      <c r="I73" s="217"/>
      <c r="J73" s="218"/>
      <c r="K73" s="219"/>
      <c r="L73" s="220"/>
      <c r="M73" s="220"/>
      <c r="N73" s="220"/>
      <c r="O73" s="221"/>
    </row>
    <row r="74" spans="1:15" s="222" customFormat="1" x14ac:dyDescent="0.2">
      <c r="A74" s="233"/>
      <c r="B74" s="215"/>
      <c r="C74" s="216"/>
      <c r="D74" s="40" t="s">
        <v>269</v>
      </c>
      <c r="E74" s="278"/>
      <c r="F74" s="217"/>
      <c r="G74" s="217"/>
      <c r="H74" s="217"/>
      <c r="I74" s="217"/>
      <c r="J74" s="218"/>
      <c r="K74" s="219"/>
      <c r="L74" s="220"/>
      <c r="M74" s="220"/>
      <c r="N74" s="220"/>
      <c r="O74" s="221"/>
    </row>
    <row r="75" spans="1:15" s="222" customFormat="1" x14ac:dyDescent="0.2">
      <c r="A75" s="233"/>
      <c r="B75" s="215"/>
      <c r="C75" s="216"/>
      <c r="D75" s="40" t="s">
        <v>316</v>
      </c>
      <c r="E75" s="297"/>
      <c r="F75" s="217"/>
      <c r="G75" s="217"/>
      <c r="H75" s="217"/>
      <c r="I75" s="217"/>
      <c r="J75" s="218"/>
      <c r="K75" s="219"/>
      <c r="L75" s="220"/>
      <c r="M75" s="220"/>
      <c r="N75" s="220"/>
      <c r="O75" s="221"/>
    </row>
    <row r="76" spans="1:15" s="31" customFormat="1" x14ac:dyDescent="0.2">
      <c r="A76" s="45"/>
      <c r="B76" s="59"/>
      <c r="C76" s="27"/>
      <c r="E76" s="283"/>
      <c r="F76" s="28"/>
      <c r="G76" s="28"/>
      <c r="H76" s="28"/>
      <c r="I76" s="28"/>
      <c r="J76" s="29"/>
      <c r="K76" s="30"/>
      <c r="L76" s="57"/>
      <c r="M76" s="57"/>
      <c r="N76" s="57"/>
      <c r="O76" s="58"/>
    </row>
    <row r="77" spans="1:15" s="165" customFormat="1" x14ac:dyDescent="0.2">
      <c r="A77" s="143" t="s">
        <v>199</v>
      </c>
      <c r="B77" s="166">
        <v>2020</v>
      </c>
      <c r="C77" s="158" t="s">
        <v>335</v>
      </c>
      <c r="D77" s="40" t="s">
        <v>200</v>
      </c>
      <c r="E77" s="297" t="s">
        <v>264</v>
      </c>
      <c r="F77" s="41">
        <v>250000</v>
      </c>
      <c r="G77" s="260"/>
      <c r="H77" s="41"/>
      <c r="I77" s="41"/>
      <c r="J77" s="151"/>
      <c r="K77" s="42">
        <v>25000</v>
      </c>
      <c r="L77" s="160"/>
      <c r="M77" s="160"/>
      <c r="N77" s="160">
        <v>125000</v>
      </c>
      <c r="O77" s="295" t="s">
        <v>317</v>
      </c>
    </row>
    <row r="78" spans="1:15" s="165" customFormat="1" x14ac:dyDescent="0.2">
      <c r="A78" s="150" t="s">
        <v>201</v>
      </c>
      <c r="B78" s="166">
        <v>2020</v>
      </c>
      <c r="C78" s="158" t="s">
        <v>335</v>
      </c>
      <c r="D78" s="40" t="s">
        <v>202</v>
      </c>
      <c r="E78" s="297"/>
      <c r="F78" s="41"/>
      <c r="G78" s="41">
        <v>100000</v>
      </c>
      <c r="H78" s="41"/>
      <c r="I78" s="41"/>
      <c r="J78" s="151"/>
      <c r="K78" s="42"/>
      <c r="L78" s="160"/>
      <c r="M78" s="160"/>
      <c r="N78" s="160"/>
      <c r="O78" s="161"/>
    </row>
    <row r="79" spans="1:15" s="165" customFormat="1" x14ac:dyDescent="0.2">
      <c r="A79" s="40"/>
      <c r="B79" s="166"/>
      <c r="C79" s="158"/>
      <c r="D79" s="40"/>
      <c r="E79" s="297"/>
      <c r="F79" s="41"/>
      <c r="G79" s="41"/>
      <c r="H79" s="41"/>
      <c r="I79" s="41"/>
      <c r="J79" s="151"/>
      <c r="K79" s="42"/>
      <c r="L79" s="160"/>
      <c r="M79" s="160"/>
      <c r="N79" s="160"/>
      <c r="O79" s="161"/>
    </row>
    <row r="80" spans="1:15" s="165" customFormat="1" x14ac:dyDescent="0.2">
      <c r="A80" s="40" t="s">
        <v>244</v>
      </c>
      <c r="B80" s="264">
        <v>2012</v>
      </c>
      <c r="C80" s="265" t="s">
        <v>94</v>
      </c>
      <c r="D80" s="40" t="s">
        <v>307</v>
      </c>
      <c r="E80" s="297" t="s">
        <v>264</v>
      </c>
      <c r="F80" s="41">
        <v>30000</v>
      </c>
      <c r="G80" s="41"/>
      <c r="H80" s="41"/>
      <c r="I80" s="41"/>
      <c r="J80" s="151"/>
      <c r="K80" s="42">
        <v>30000</v>
      </c>
      <c r="L80" s="160"/>
      <c r="M80" s="160"/>
      <c r="N80" s="160"/>
      <c r="O80" s="161"/>
    </row>
    <row r="81" spans="1:15" s="165" customFormat="1" x14ac:dyDescent="0.2">
      <c r="A81" s="40"/>
      <c r="B81" s="26"/>
      <c r="C81" s="27"/>
      <c r="D81" s="40"/>
      <c r="E81" s="297"/>
      <c r="F81" s="41"/>
      <c r="G81" s="41"/>
      <c r="H81" s="41"/>
      <c r="I81" s="41"/>
      <c r="J81" s="151"/>
      <c r="K81" s="42"/>
      <c r="L81" s="160"/>
      <c r="M81" s="160"/>
      <c r="N81" s="160"/>
      <c r="O81" s="161"/>
    </row>
    <row r="82" spans="1:15" s="38" customFormat="1" x14ac:dyDescent="0.2">
      <c r="A82" s="37" t="s">
        <v>38</v>
      </c>
      <c r="B82" s="149">
        <v>2020</v>
      </c>
      <c r="C82" s="127" t="s">
        <v>336</v>
      </c>
      <c r="D82" s="37" t="s">
        <v>65</v>
      </c>
      <c r="E82" s="298"/>
      <c r="F82" s="32">
        <v>40000</v>
      </c>
      <c r="G82" s="32"/>
      <c r="H82" s="32"/>
      <c r="I82" s="32"/>
      <c r="J82" s="33"/>
      <c r="K82" s="36">
        <v>40000</v>
      </c>
      <c r="L82" s="65"/>
      <c r="M82" s="65"/>
      <c r="N82" s="65"/>
      <c r="O82" s="66"/>
    </row>
    <row r="83" spans="1:15" s="38" customFormat="1" x14ac:dyDescent="0.2">
      <c r="A83" s="37"/>
      <c r="B83" s="149"/>
      <c r="C83" s="127"/>
      <c r="D83" s="37" t="s">
        <v>271</v>
      </c>
      <c r="E83" s="298" t="s">
        <v>272</v>
      </c>
      <c r="F83" s="32"/>
      <c r="G83" s="32"/>
      <c r="H83" s="32"/>
      <c r="I83" s="32"/>
      <c r="J83" s="33"/>
      <c r="K83" s="36"/>
      <c r="L83" s="65"/>
      <c r="M83" s="65"/>
      <c r="N83" s="65"/>
      <c r="O83" s="66"/>
    </row>
    <row r="84" spans="1:15" s="38" customFormat="1" x14ac:dyDescent="0.2">
      <c r="A84" s="37"/>
      <c r="B84" s="149"/>
      <c r="C84" s="127"/>
      <c r="D84" s="37"/>
      <c r="E84" s="280"/>
      <c r="F84" s="32"/>
      <c r="G84" s="32"/>
      <c r="H84" s="32"/>
      <c r="I84" s="32"/>
      <c r="J84" s="33"/>
      <c r="K84" s="36"/>
      <c r="L84" s="65"/>
      <c r="M84" s="65"/>
      <c r="N84" s="65"/>
      <c r="O84" s="66"/>
    </row>
    <row r="85" spans="1:15" s="38" customFormat="1" x14ac:dyDescent="0.2">
      <c r="A85" s="37" t="s">
        <v>234</v>
      </c>
      <c r="B85" s="149">
        <v>2020</v>
      </c>
      <c r="C85" s="127" t="s">
        <v>337</v>
      </c>
      <c r="D85" s="37" t="s">
        <v>235</v>
      </c>
      <c r="E85" s="298" t="s">
        <v>264</v>
      </c>
      <c r="F85" s="32">
        <v>5000</v>
      </c>
      <c r="G85" s="32"/>
      <c r="H85" s="32"/>
      <c r="I85" s="32"/>
      <c r="J85" s="33"/>
      <c r="K85" s="36">
        <v>5000</v>
      </c>
      <c r="L85" s="65"/>
      <c r="M85" s="65"/>
      <c r="N85" s="65"/>
      <c r="O85" s="66"/>
    </row>
    <row r="86" spans="1:15" s="38" customFormat="1" x14ac:dyDescent="0.2">
      <c r="A86" s="37"/>
      <c r="B86" s="149"/>
      <c r="C86" s="127"/>
      <c r="D86" s="37" t="s">
        <v>236</v>
      </c>
      <c r="E86" s="280"/>
      <c r="F86" s="32"/>
      <c r="G86" s="32"/>
      <c r="H86" s="32"/>
      <c r="I86" s="32"/>
      <c r="J86" s="33"/>
      <c r="K86" s="36"/>
      <c r="L86" s="65"/>
      <c r="M86" s="65"/>
      <c r="N86" s="65"/>
      <c r="O86" s="66"/>
    </row>
    <row r="87" spans="1:15" s="38" customFormat="1" x14ac:dyDescent="0.2">
      <c r="A87" s="37"/>
      <c r="B87" s="149"/>
      <c r="C87" s="127"/>
      <c r="D87" s="37"/>
      <c r="E87" s="280"/>
      <c r="F87" s="32"/>
      <c r="G87" s="32"/>
      <c r="H87" s="32"/>
      <c r="I87" s="32"/>
      <c r="J87" s="33"/>
      <c r="K87" s="36"/>
      <c r="L87" s="65"/>
      <c r="M87" s="65"/>
      <c r="N87" s="65"/>
      <c r="O87" s="66"/>
    </row>
    <row r="88" spans="1:15" s="38" customFormat="1" x14ac:dyDescent="0.2">
      <c r="A88" s="37" t="s">
        <v>153</v>
      </c>
      <c r="B88" s="149">
        <v>2020</v>
      </c>
      <c r="C88" s="127" t="s">
        <v>338</v>
      </c>
      <c r="D88" s="37" t="s">
        <v>218</v>
      </c>
      <c r="E88" s="298" t="s">
        <v>264</v>
      </c>
      <c r="F88" s="32">
        <v>60000</v>
      </c>
      <c r="G88" s="32"/>
      <c r="H88" s="32"/>
      <c r="I88" s="32"/>
      <c r="J88" s="33"/>
      <c r="K88" s="36">
        <v>15000</v>
      </c>
      <c r="L88" s="65"/>
      <c r="M88" s="65"/>
      <c r="N88" s="65"/>
      <c r="O88" s="66"/>
    </row>
    <row r="89" spans="1:15" s="38" customFormat="1" x14ac:dyDescent="0.2">
      <c r="A89" s="137" t="s">
        <v>198</v>
      </c>
      <c r="B89" s="149">
        <v>2020</v>
      </c>
      <c r="C89" s="127" t="s">
        <v>338</v>
      </c>
      <c r="D89" s="37" t="s">
        <v>381</v>
      </c>
      <c r="E89" s="298"/>
      <c r="F89" s="32"/>
      <c r="G89" s="32"/>
      <c r="H89" s="32"/>
      <c r="I89" s="32"/>
      <c r="J89" s="33"/>
      <c r="K89" s="36"/>
      <c r="L89" s="65"/>
      <c r="M89" s="65"/>
      <c r="N89" s="65"/>
      <c r="O89" s="66"/>
    </row>
    <row r="90" spans="1:15" s="38" customFormat="1" x14ac:dyDescent="0.2">
      <c r="A90" s="37"/>
      <c r="B90" s="149"/>
      <c r="C90" s="127"/>
      <c r="D90" s="37" t="s">
        <v>219</v>
      </c>
      <c r="E90" s="298"/>
      <c r="F90" s="32"/>
      <c r="G90" s="32">
        <v>45000</v>
      </c>
      <c r="H90" s="32"/>
      <c r="I90" s="32"/>
      <c r="J90" s="33"/>
      <c r="K90" s="36"/>
      <c r="L90" s="65"/>
      <c r="M90" s="65"/>
      <c r="N90" s="65"/>
      <c r="O90" s="66"/>
    </row>
    <row r="91" spans="1:15" s="38" customFormat="1" x14ac:dyDescent="0.2">
      <c r="A91" s="37"/>
      <c r="B91" s="149"/>
      <c r="C91" s="127"/>
      <c r="D91" s="37"/>
      <c r="E91" s="298"/>
      <c r="F91" s="32"/>
      <c r="G91" s="32"/>
      <c r="H91" s="32"/>
      <c r="I91" s="32"/>
      <c r="J91" s="33"/>
      <c r="K91" s="36"/>
      <c r="L91" s="65"/>
      <c r="M91" s="65"/>
      <c r="N91" s="65"/>
      <c r="O91" s="66"/>
    </row>
    <row r="92" spans="1:15" s="38" customFormat="1" x14ac:dyDescent="0.2">
      <c r="A92" s="37" t="s">
        <v>44</v>
      </c>
      <c r="B92" s="149">
        <v>2020</v>
      </c>
      <c r="C92" s="127" t="s">
        <v>339</v>
      </c>
      <c r="D92" s="37" t="s">
        <v>184</v>
      </c>
      <c r="E92" s="298" t="s">
        <v>264</v>
      </c>
      <c r="F92" s="32">
        <v>120000</v>
      </c>
      <c r="G92" s="32"/>
      <c r="H92" s="32"/>
      <c r="I92" s="32"/>
      <c r="J92" s="33"/>
      <c r="K92" s="36"/>
      <c r="L92" s="65"/>
      <c r="M92" s="65"/>
      <c r="N92" s="65"/>
      <c r="O92" s="66"/>
    </row>
    <row r="93" spans="1:15" s="38" customFormat="1" x14ac:dyDescent="0.2">
      <c r="A93" s="137" t="s">
        <v>171</v>
      </c>
      <c r="B93" s="149">
        <v>2020</v>
      </c>
      <c r="C93" s="127" t="s">
        <v>339</v>
      </c>
      <c r="D93" s="37" t="s">
        <v>170</v>
      </c>
      <c r="E93" s="298"/>
      <c r="F93" s="32"/>
      <c r="G93" s="32">
        <v>100000</v>
      </c>
      <c r="H93" s="32"/>
      <c r="I93" s="32"/>
      <c r="J93" s="33"/>
      <c r="K93" s="36"/>
      <c r="L93" s="65"/>
      <c r="M93" s="65"/>
      <c r="N93" s="65"/>
      <c r="O93" s="66"/>
    </row>
    <row r="94" spans="1:15" s="238" customFormat="1" x14ac:dyDescent="0.2">
      <c r="A94" s="137" t="s">
        <v>164</v>
      </c>
      <c r="B94" s="149">
        <v>2020</v>
      </c>
      <c r="C94" s="127" t="s">
        <v>339</v>
      </c>
      <c r="D94" s="37" t="s">
        <v>217</v>
      </c>
      <c r="E94" s="298"/>
      <c r="F94" s="32"/>
      <c r="G94" s="32"/>
      <c r="H94" s="32"/>
      <c r="I94" s="32"/>
      <c r="J94" s="33">
        <v>20000</v>
      </c>
      <c r="K94" s="36"/>
      <c r="L94" s="65"/>
      <c r="M94" s="65"/>
      <c r="N94" s="65"/>
      <c r="O94" s="66"/>
    </row>
    <row r="95" spans="1:15" s="38" customFormat="1" x14ac:dyDescent="0.2">
      <c r="A95" s="137"/>
      <c r="B95" s="149"/>
      <c r="C95" s="127"/>
      <c r="D95" s="289" t="s">
        <v>270</v>
      </c>
      <c r="E95" s="298"/>
      <c r="F95" s="32"/>
      <c r="G95" s="32"/>
      <c r="H95" s="32"/>
      <c r="I95" s="32"/>
      <c r="J95" s="33"/>
      <c r="K95" s="36"/>
      <c r="L95" s="65"/>
      <c r="M95" s="65"/>
      <c r="N95" s="65"/>
      <c r="O95" s="66"/>
    </row>
    <row r="96" spans="1:15" s="38" customFormat="1" x14ac:dyDescent="0.2">
      <c r="A96" s="137"/>
      <c r="B96" s="149"/>
      <c r="C96" s="127"/>
      <c r="D96" s="259"/>
      <c r="E96" s="280"/>
      <c r="F96" s="32"/>
      <c r="G96" s="32"/>
      <c r="H96" s="32"/>
      <c r="I96" s="32"/>
      <c r="J96" s="33"/>
      <c r="K96" s="36"/>
      <c r="L96" s="65"/>
      <c r="M96" s="65"/>
      <c r="N96" s="65"/>
      <c r="O96" s="66"/>
    </row>
    <row r="97" spans="1:15" s="38" customFormat="1" x14ac:dyDescent="0.2">
      <c r="A97" s="37" t="s">
        <v>111</v>
      </c>
      <c r="B97" s="75">
        <v>2020</v>
      </c>
      <c r="C97" s="76" t="s">
        <v>340</v>
      </c>
      <c r="D97" s="37" t="s">
        <v>112</v>
      </c>
      <c r="E97" s="298" t="s">
        <v>264</v>
      </c>
      <c r="F97" s="32">
        <v>10000</v>
      </c>
      <c r="G97" s="32"/>
      <c r="H97" s="32"/>
      <c r="I97" s="32"/>
      <c r="J97" s="33"/>
      <c r="K97" s="36">
        <v>10000</v>
      </c>
      <c r="L97" s="65"/>
      <c r="M97" s="65"/>
      <c r="N97" s="65"/>
      <c r="O97" s="66"/>
    </row>
    <row r="98" spans="1:15" s="38" customFormat="1" x14ac:dyDescent="0.2">
      <c r="A98" s="37"/>
      <c r="B98" s="77"/>
      <c r="C98" s="76"/>
      <c r="D98" s="37"/>
      <c r="E98" s="280"/>
      <c r="F98" s="32"/>
      <c r="G98" s="32"/>
      <c r="H98" s="32"/>
      <c r="I98" s="32"/>
      <c r="J98" s="33"/>
      <c r="K98" s="36"/>
      <c r="L98" s="65"/>
      <c r="M98" s="65"/>
      <c r="N98" s="65"/>
      <c r="O98" s="66"/>
    </row>
    <row r="99" spans="1:15" s="38" customFormat="1" x14ac:dyDescent="0.2">
      <c r="A99" s="37" t="s">
        <v>159</v>
      </c>
      <c r="B99" s="75">
        <v>2020</v>
      </c>
      <c r="C99" s="76" t="s">
        <v>341</v>
      </c>
      <c r="D99" s="37" t="s">
        <v>160</v>
      </c>
      <c r="E99" s="298" t="s">
        <v>264</v>
      </c>
      <c r="F99" s="32">
        <v>5000</v>
      </c>
      <c r="G99" s="32"/>
      <c r="H99" s="32"/>
      <c r="I99" s="32"/>
      <c r="J99" s="33"/>
      <c r="K99" s="36">
        <v>5000</v>
      </c>
      <c r="L99" s="65"/>
      <c r="M99" s="65"/>
      <c r="N99" s="65"/>
      <c r="O99" s="66"/>
    </row>
    <row r="100" spans="1:15" s="38" customFormat="1" x14ac:dyDescent="0.2">
      <c r="A100" s="37"/>
      <c r="B100" s="77"/>
      <c r="C100" s="76"/>
      <c r="D100" s="37"/>
      <c r="E100" s="298"/>
      <c r="F100" s="32"/>
      <c r="G100" s="32"/>
      <c r="H100" s="32"/>
      <c r="I100" s="32"/>
      <c r="J100" s="33"/>
      <c r="K100" s="36"/>
      <c r="L100" s="65"/>
      <c r="M100" s="65"/>
      <c r="N100" s="65"/>
      <c r="O100" s="66"/>
    </row>
    <row r="101" spans="1:15" s="31" customFormat="1" x14ac:dyDescent="0.2">
      <c r="A101" s="26" t="s">
        <v>86</v>
      </c>
      <c r="B101" s="59">
        <v>2020</v>
      </c>
      <c r="C101" s="27" t="s">
        <v>342</v>
      </c>
      <c r="D101" s="26" t="s">
        <v>62</v>
      </c>
      <c r="E101" s="283" t="s">
        <v>264</v>
      </c>
      <c r="F101" s="28">
        <v>40000</v>
      </c>
      <c r="G101" s="28"/>
      <c r="H101" s="28"/>
      <c r="I101" s="28"/>
      <c r="J101" s="29"/>
      <c r="K101" s="30"/>
      <c r="L101" s="57">
        <v>40000</v>
      </c>
      <c r="M101" s="57"/>
      <c r="N101" s="57"/>
      <c r="O101" s="58"/>
    </row>
    <row r="102" spans="1:15" s="31" customFormat="1" x14ac:dyDescent="0.2">
      <c r="A102" s="26"/>
      <c r="B102" s="59"/>
      <c r="C102" s="27"/>
      <c r="D102" s="26" t="s">
        <v>273</v>
      </c>
      <c r="E102" s="283"/>
      <c r="F102" s="28"/>
      <c r="G102" s="28"/>
      <c r="H102" s="28"/>
      <c r="I102" s="28"/>
      <c r="J102" s="29"/>
      <c r="K102" s="30"/>
      <c r="L102" s="57"/>
      <c r="M102" s="57"/>
      <c r="N102" s="57"/>
      <c r="O102" s="58"/>
    </row>
    <row r="103" spans="1:15" s="74" customFormat="1" x14ac:dyDescent="0.2">
      <c r="A103" s="67"/>
      <c r="B103" s="96"/>
      <c r="C103" s="97"/>
      <c r="D103" s="26" t="s">
        <v>274</v>
      </c>
      <c r="E103" s="283"/>
      <c r="F103" s="69"/>
      <c r="G103" s="69"/>
      <c r="H103" s="69"/>
      <c r="I103" s="69"/>
      <c r="J103" s="70"/>
      <c r="K103" s="71"/>
      <c r="L103" s="72"/>
      <c r="M103" s="72"/>
      <c r="N103" s="72"/>
      <c r="O103" s="73"/>
    </row>
    <row r="104" spans="1:15" s="31" customFormat="1" x14ac:dyDescent="0.2">
      <c r="A104" s="26"/>
      <c r="B104" s="26"/>
      <c r="C104" s="27"/>
      <c r="D104" s="26"/>
      <c r="E104" s="283"/>
      <c r="F104" s="28"/>
      <c r="G104" s="28"/>
      <c r="H104" s="28"/>
      <c r="I104" s="28"/>
      <c r="J104" s="29"/>
      <c r="K104" s="30"/>
      <c r="L104" s="57"/>
      <c r="M104" s="57"/>
      <c r="N104" s="57"/>
      <c r="O104" s="254"/>
    </row>
    <row r="105" spans="1:15" s="31" customFormat="1" ht="13.5" x14ac:dyDescent="0.25">
      <c r="A105" s="26" t="s">
        <v>74</v>
      </c>
      <c r="B105" s="59">
        <v>2020</v>
      </c>
      <c r="C105" s="27" t="s">
        <v>343</v>
      </c>
      <c r="D105" s="26" t="s">
        <v>109</v>
      </c>
      <c r="E105" s="299" t="s">
        <v>308</v>
      </c>
      <c r="F105" s="28">
        <v>25000</v>
      </c>
      <c r="G105" s="28"/>
      <c r="H105" s="28"/>
      <c r="I105" s="28"/>
      <c r="J105" s="29"/>
      <c r="K105" s="30">
        <v>25000</v>
      </c>
      <c r="L105" s="57"/>
      <c r="M105" s="57"/>
      <c r="N105" s="57"/>
      <c r="O105" s="254"/>
    </row>
    <row r="106" spans="1:15" s="31" customFormat="1" x14ac:dyDescent="0.2">
      <c r="A106" s="79"/>
      <c r="B106" s="26"/>
      <c r="C106" s="27"/>
      <c r="D106" s="26"/>
      <c r="E106" s="283"/>
      <c r="F106" s="28"/>
      <c r="G106" s="28"/>
      <c r="H106" s="28"/>
      <c r="I106" s="28"/>
      <c r="J106" s="29"/>
      <c r="K106" s="30"/>
      <c r="L106" s="57"/>
      <c r="M106" s="57"/>
      <c r="N106" s="57"/>
      <c r="O106" s="254"/>
    </row>
    <row r="107" spans="1:15" s="31" customFormat="1" x14ac:dyDescent="0.2">
      <c r="A107" s="40" t="s">
        <v>139</v>
      </c>
      <c r="B107" s="59">
        <v>2020</v>
      </c>
      <c r="C107" s="27" t="s">
        <v>344</v>
      </c>
      <c r="D107" s="26" t="s">
        <v>98</v>
      </c>
      <c r="E107" s="283" t="s">
        <v>264</v>
      </c>
      <c r="F107" s="41">
        <v>25000</v>
      </c>
      <c r="G107" s="32"/>
      <c r="H107" s="28"/>
      <c r="I107" s="28"/>
      <c r="J107" s="29"/>
      <c r="K107" s="42">
        <v>25000</v>
      </c>
      <c r="L107" s="57"/>
      <c r="M107" s="57"/>
      <c r="N107" s="57"/>
      <c r="O107" s="263"/>
    </row>
    <row r="108" spans="1:15" s="31" customFormat="1" x14ac:dyDescent="0.2">
      <c r="A108" s="40"/>
      <c r="B108" s="26"/>
      <c r="C108" s="27"/>
      <c r="D108" s="26" t="s">
        <v>232</v>
      </c>
      <c r="E108" s="270"/>
      <c r="F108" s="41"/>
      <c r="G108" s="32"/>
      <c r="H108" s="28"/>
      <c r="I108" s="28"/>
      <c r="J108" s="29"/>
      <c r="K108" s="42"/>
      <c r="L108" s="57"/>
      <c r="M108" s="57"/>
      <c r="N108" s="57"/>
      <c r="O108" s="58"/>
    </row>
    <row r="109" spans="1:15" s="31" customFormat="1" x14ac:dyDescent="0.2">
      <c r="A109" s="40"/>
      <c r="B109" s="167"/>
      <c r="C109" s="60"/>
      <c r="D109" s="168"/>
      <c r="E109" s="281"/>
      <c r="F109" s="41"/>
      <c r="G109" s="32"/>
      <c r="H109" s="28"/>
      <c r="I109" s="28"/>
      <c r="J109" s="29"/>
      <c r="K109" s="42"/>
      <c r="L109" s="57"/>
      <c r="M109" s="57"/>
      <c r="N109" s="57"/>
      <c r="O109" s="58"/>
    </row>
    <row r="110" spans="1:15" s="74" customFormat="1" ht="15.75" x14ac:dyDescent="0.25">
      <c r="A110" s="120" t="s">
        <v>9</v>
      </c>
      <c r="B110" s="104"/>
      <c r="C110" s="107"/>
      <c r="D110" s="67"/>
      <c r="E110" s="300"/>
      <c r="F110" s="69"/>
      <c r="G110" s="69"/>
      <c r="H110" s="69"/>
      <c r="I110" s="69"/>
      <c r="J110" s="70"/>
      <c r="K110" s="71"/>
      <c r="L110" s="72"/>
      <c r="M110" s="72"/>
      <c r="N110" s="72"/>
      <c r="O110" s="73"/>
    </row>
    <row r="111" spans="1:15" s="31" customFormat="1" x14ac:dyDescent="0.2">
      <c r="A111" s="26" t="s">
        <v>22</v>
      </c>
      <c r="B111" s="59">
        <v>2020</v>
      </c>
      <c r="C111" s="27" t="s">
        <v>345</v>
      </c>
      <c r="D111" s="34" t="s">
        <v>101</v>
      </c>
      <c r="E111" s="283" t="s">
        <v>264</v>
      </c>
      <c r="F111" s="28">
        <v>40000</v>
      </c>
      <c r="G111" s="28"/>
      <c r="H111" s="28"/>
      <c r="I111" s="28"/>
      <c r="J111" s="29"/>
      <c r="K111" s="30">
        <v>40000</v>
      </c>
      <c r="L111" s="57"/>
      <c r="M111" s="57"/>
      <c r="N111" s="57"/>
      <c r="O111" s="58"/>
    </row>
    <row r="112" spans="1:15" s="31" customFormat="1" x14ac:dyDescent="0.2">
      <c r="A112" s="26"/>
      <c r="B112" s="59"/>
      <c r="C112" s="27"/>
      <c r="D112" s="34" t="s">
        <v>276</v>
      </c>
      <c r="E112" s="283" t="s">
        <v>275</v>
      </c>
      <c r="F112" s="28"/>
      <c r="G112" s="28"/>
      <c r="H112" s="28"/>
      <c r="I112" s="28"/>
      <c r="J112" s="29"/>
      <c r="K112" s="30"/>
      <c r="L112" s="57"/>
      <c r="M112" s="57"/>
      <c r="N112" s="57"/>
      <c r="O112" s="58"/>
    </row>
    <row r="113" spans="1:15" s="31" customFormat="1" x14ac:dyDescent="0.2">
      <c r="A113" s="26"/>
      <c r="B113" s="59"/>
      <c r="C113" s="27"/>
      <c r="D113" s="290" t="s">
        <v>277</v>
      </c>
      <c r="E113" s="283"/>
      <c r="F113" s="28"/>
      <c r="G113" s="28"/>
      <c r="H113" s="28"/>
      <c r="I113" s="28"/>
      <c r="J113" s="29"/>
      <c r="K113" s="30"/>
      <c r="L113" s="57"/>
      <c r="M113" s="57"/>
      <c r="N113" s="57"/>
      <c r="O113" s="58"/>
    </row>
    <row r="114" spans="1:15" s="31" customFormat="1" x14ac:dyDescent="0.2">
      <c r="A114" s="26"/>
      <c r="B114" s="59"/>
      <c r="C114" s="27"/>
      <c r="D114" s="34"/>
      <c r="E114" s="283"/>
      <c r="F114" s="28"/>
      <c r="G114" s="28"/>
      <c r="H114" s="28"/>
      <c r="I114" s="28"/>
      <c r="J114" s="29"/>
      <c r="K114" s="30"/>
      <c r="L114" s="57"/>
      <c r="M114" s="57"/>
      <c r="N114" s="57"/>
      <c r="O114" s="58"/>
    </row>
    <row r="115" spans="1:15" s="31" customFormat="1" x14ac:dyDescent="0.2">
      <c r="A115" s="26" t="s">
        <v>63</v>
      </c>
      <c r="B115" s="59">
        <v>2020</v>
      </c>
      <c r="C115" s="27" t="s">
        <v>346</v>
      </c>
      <c r="D115" s="26" t="s">
        <v>102</v>
      </c>
      <c r="E115" s="283"/>
      <c r="F115" s="28">
        <v>5000</v>
      </c>
      <c r="G115" s="28"/>
      <c r="H115" s="28"/>
      <c r="I115" s="28"/>
      <c r="J115" s="29"/>
      <c r="K115" s="30">
        <v>5000</v>
      </c>
      <c r="L115" s="57"/>
      <c r="M115" s="57"/>
      <c r="N115" s="57"/>
      <c r="O115" s="58"/>
    </row>
    <row r="116" spans="1:15" s="31" customFormat="1" x14ac:dyDescent="0.2">
      <c r="A116" s="26"/>
      <c r="B116" s="59"/>
      <c r="C116" s="27"/>
      <c r="D116" s="26" t="s">
        <v>247</v>
      </c>
      <c r="E116" s="283"/>
      <c r="F116" s="28"/>
      <c r="G116" s="28"/>
      <c r="H116" s="28"/>
      <c r="I116" s="28"/>
      <c r="J116" s="29"/>
      <c r="K116" s="30"/>
      <c r="L116" s="57"/>
      <c r="M116" s="57"/>
      <c r="N116" s="57"/>
      <c r="O116" s="58"/>
    </row>
    <row r="117" spans="1:15" s="31" customFormat="1" x14ac:dyDescent="0.2">
      <c r="A117" s="40"/>
      <c r="B117" s="167"/>
      <c r="C117" s="60"/>
      <c r="D117" s="168"/>
      <c r="E117" s="301"/>
      <c r="F117" s="41"/>
      <c r="G117" s="32"/>
      <c r="H117" s="28"/>
      <c r="I117" s="28"/>
      <c r="J117" s="29"/>
      <c r="K117" s="42"/>
      <c r="L117" s="57"/>
      <c r="M117" s="57"/>
      <c r="N117" s="57"/>
      <c r="O117" s="58"/>
    </row>
    <row r="118" spans="1:15" s="31" customFormat="1" x14ac:dyDescent="0.2">
      <c r="A118" s="26" t="s">
        <v>33</v>
      </c>
      <c r="B118" s="59">
        <v>2020</v>
      </c>
      <c r="C118" s="27" t="s">
        <v>347</v>
      </c>
      <c r="D118" s="26" t="s">
        <v>188</v>
      </c>
      <c r="E118" s="283" t="s">
        <v>279</v>
      </c>
      <c r="F118" s="28">
        <v>12000</v>
      </c>
      <c r="G118" s="28"/>
      <c r="H118" s="28"/>
      <c r="I118" s="28"/>
      <c r="J118" s="29"/>
      <c r="K118" s="30">
        <v>12000</v>
      </c>
      <c r="L118" s="57"/>
      <c r="M118" s="57"/>
      <c r="N118" s="57"/>
      <c r="O118" s="58"/>
    </row>
    <row r="119" spans="1:15" s="31" customFormat="1" x14ac:dyDescent="0.2">
      <c r="A119" s="26"/>
      <c r="B119" s="59"/>
      <c r="C119" s="27"/>
      <c r="D119" s="26" t="s">
        <v>278</v>
      </c>
      <c r="E119" s="283"/>
      <c r="F119" s="28"/>
      <c r="G119" s="28"/>
      <c r="H119" s="28"/>
      <c r="I119" s="28"/>
      <c r="J119" s="29"/>
      <c r="K119" s="30"/>
      <c r="L119" s="57"/>
      <c r="M119" s="57"/>
      <c r="N119" s="57"/>
      <c r="O119" s="58"/>
    </row>
    <row r="120" spans="1:15" s="31" customFormat="1" x14ac:dyDescent="0.2">
      <c r="A120" s="26"/>
      <c r="B120" s="59"/>
      <c r="C120" s="27"/>
      <c r="D120" s="26" t="s">
        <v>189</v>
      </c>
      <c r="E120" s="283"/>
      <c r="F120" s="28"/>
      <c r="G120" s="28"/>
      <c r="H120" s="28"/>
      <c r="I120" s="28"/>
      <c r="J120" s="29"/>
      <c r="K120" s="30"/>
      <c r="L120" s="57"/>
      <c r="M120" s="57"/>
      <c r="N120" s="57"/>
      <c r="O120" s="58"/>
    </row>
    <row r="121" spans="1:15" s="31" customFormat="1" x14ac:dyDescent="0.2">
      <c r="A121" s="26"/>
      <c r="B121" s="59"/>
      <c r="C121" s="27"/>
      <c r="D121" s="26"/>
      <c r="E121" s="283"/>
      <c r="F121" s="28"/>
      <c r="G121" s="28"/>
      <c r="H121" s="28"/>
      <c r="I121" s="28"/>
      <c r="J121" s="29"/>
      <c r="K121" s="30"/>
      <c r="L121" s="57"/>
      <c r="M121" s="57"/>
      <c r="N121" s="57"/>
      <c r="O121" s="58"/>
    </row>
    <row r="122" spans="1:15" s="31" customFormat="1" x14ac:dyDescent="0.2">
      <c r="A122" s="26" t="s">
        <v>51</v>
      </c>
      <c r="B122" s="59">
        <v>2020</v>
      </c>
      <c r="C122" s="27" t="s">
        <v>348</v>
      </c>
      <c r="D122" s="26" t="s">
        <v>99</v>
      </c>
      <c r="E122" s="283" t="s">
        <v>281</v>
      </c>
      <c r="F122" s="28">
        <v>28150</v>
      </c>
      <c r="G122" s="28"/>
      <c r="H122" s="28"/>
      <c r="I122" s="28"/>
      <c r="J122" s="29"/>
      <c r="K122" s="30">
        <v>28150</v>
      </c>
      <c r="L122" s="57"/>
      <c r="M122" s="57"/>
      <c r="N122" s="57"/>
      <c r="O122" s="58"/>
    </row>
    <row r="123" spans="1:15" s="31" customFormat="1" x14ac:dyDescent="0.2">
      <c r="A123" s="26"/>
      <c r="B123" s="59"/>
      <c r="C123" s="27"/>
      <c r="D123" s="26" t="s">
        <v>280</v>
      </c>
      <c r="E123" s="283"/>
      <c r="F123" s="28"/>
      <c r="G123" s="28"/>
      <c r="H123" s="28"/>
      <c r="I123" s="28"/>
      <c r="J123" s="29"/>
      <c r="K123" s="30"/>
      <c r="L123" s="57"/>
      <c r="M123" s="57"/>
      <c r="N123" s="57"/>
      <c r="O123" s="58"/>
    </row>
    <row r="124" spans="1:15" s="31" customFormat="1" x14ac:dyDescent="0.2">
      <c r="A124" s="26"/>
      <c r="B124" s="59"/>
      <c r="C124" s="27"/>
      <c r="D124" s="26" t="s">
        <v>190</v>
      </c>
      <c r="E124" s="283"/>
      <c r="F124" s="28"/>
      <c r="G124" s="28"/>
      <c r="H124" s="28"/>
      <c r="I124" s="28"/>
      <c r="J124" s="29"/>
      <c r="K124" s="30"/>
      <c r="L124" s="57"/>
      <c r="M124" s="57"/>
      <c r="N124" s="57"/>
      <c r="O124" s="58"/>
    </row>
    <row r="125" spans="1:15" s="31" customFormat="1" x14ac:dyDescent="0.2">
      <c r="A125" s="26"/>
      <c r="B125" s="59"/>
      <c r="C125" s="27"/>
      <c r="D125" s="26" t="s">
        <v>191</v>
      </c>
      <c r="E125" s="283"/>
      <c r="F125" s="28"/>
      <c r="G125" s="28"/>
      <c r="H125" s="28"/>
      <c r="I125" s="28"/>
      <c r="J125" s="29"/>
      <c r="K125" s="30"/>
      <c r="L125" s="57"/>
      <c r="M125" s="57"/>
      <c r="N125" s="57"/>
      <c r="O125" s="58"/>
    </row>
    <row r="126" spans="1:15" s="31" customFormat="1" x14ac:dyDescent="0.2">
      <c r="A126" s="26"/>
      <c r="B126" s="59"/>
      <c r="C126" s="27"/>
      <c r="D126" s="26"/>
      <c r="E126" s="283"/>
      <c r="F126" s="28"/>
      <c r="G126" s="28"/>
      <c r="H126" s="28"/>
      <c r="I126" s="28"/>
      <c r="J126" s="29"/>
      <c r="K126" s="30"/>
      <c r="L126" s="57"/>
      <c r="M126" s="57"/>
      <c r="N126" s="57"/>
      <c r="O126" s="58"/>
    </row>
    <row r="127" spans="1:15" s="31" customFormat="1" x14ac:dyDescent="0.2">
      <c r="A127" s="122" t="s">
        <v>34</v>
      </c>
      <c r="B127" s="123">
        <v>2020</v>
      </c>
      <c r="C127" s="27" t="s">
        <v>349</v>
      </c>
      <c r="D127" s="26" t="s">
        <v>100</v>
      </c>
      <c r="E127" s="283" t="s">
        <v>281</v>
      </c>
      <c r="F127" s="28">
        <v>7250</v>
      </c>
      <c r="G127" s="28"/>
      <c r="H127" s="28"/>
      <c r="I127" s="28"/>
      <c r="J127" s="29"/>
      <c r="K127" s="30">
        <v>7250</v>
      </c>
      <c r="L127" s="57"/>
      <c r="M127" s="57"/>
      <c r="N127" s="57"/>
      <c r="O127" s="58"/>
    </row>
    <row r="128" spans="1:15" s="31" customFormat="1" x14ac:dyDescent="0.2">
      <c r="A128" s="122"/>
      <c r="B128" s="123"/>
      <c r="C128" s="27"/>
      <c r="D128" s="26" t="s">
        <v>388</v>
      </c>
      <c r="E128" s="283"/>
      <c r="F128" s="28"/>
      <c r="G128" s="28"/>
      <c r="H128" s="28"/>
      <c r="I128" s="28"/>
      <c r="J128" s="29"/>
      <c r="K128" s="30"/>
      <c r="L128" s="57"/>
      <c r="M128" s="57"/>
      <c r="N128" s="57"/>
      <c r="O128" s="58"/>
    </row>
    <row r="129" spans="1:15" s="31" customFormat="1" x14ac:dyDescent="0.2">
      <c r="A129" s="122"/>
      <c r="B129" s="123"/>
      <c r="C129" s="27"/>
      <c r="D129" s="26" t="s">
        <v>192</v>
      </c>
      <c r="E129" s="283"/>
      <c r="F129" s="28"/>
      <c r="G129" s="28"/>
      <c r="H129" s="28"/>
      <c r="I129" s="28"/>
      <c r="J129" s="29"/>
      <c r="K129" s="30"/>
      <c r="L129" s="57"/>
      <c r="M129" s="57"/>
      <c r="N129" s="57"/>
      <c r="O129" s="58"/>
    </row>
    <row r="130" spans="1:15" s="31" customFormat="1" x14ac:dyDescent="0.2">
      <c r="A130" s="122"/>
      <c r="B130" s="123"/>
      <c r="C130" s="27"/>
      <c r="D130" s="26" t="s">
        <v>193</v>
      </c>
      <c r="E130" s="283"/>
      <c r="F130" s="28"/>
      <c r="G130" s="28"/>
      <c r="H130" s="28"/>
      <c r="I130" s="28"/>
      <c r="J130" s="29"/>
      <c r="K130" s="30"/>
      <c r="L130" s="57"/>
      <c r="M130" s="57"/>
      <c r="N130" s="57"/>
      <c r="O130" s="58"/>
    </row>
    <row r="131" spans="1:15" s="31" customFormat="1" x14ac:dyDescent="0.2">
      <c r="A131" s="122"/>
      <c r="B131" s="123"/>
      <c r="C131" s="27"/>
      <c r="D131" s="26"/>
      <c r="E131" s="283"/>
      <c r="F131" s="28"/>
      <c r="G131" s="28"/>
      <c r="H131" s="28"/>
      <c r="I131" s="28"/>
      <c r="J131" s="29"/>
      <c r="K131" s="30"/>
      <c r="L131" s="57"/>
      <c r="M131" s="57"/>
      <c r="N131" s="57"/>
      <c r="O131" s="58"/>
    </row>
    <row r="132" spans="1:15" s="74" customFormat="1" ht="15.75" x14ac:dyDescent="0.25">
      <c r="A132" s="120" t="s">
        <v>14</v>
      </c>
      <c r="B132" s="108"/>
      <c r="C132" s="107"/>
      <c r="D132" s="67"/>
      <c r="E132" s="300"/>
      <c r="F132" s="69"/>
      <c r="G132" s="69"/>
      <c r="H132" s="69"/>
      <c r="I132" s="69"/>
      <c r="J132" s="70"/>
      <c r="K132" s="71"/>
      <c r="L132" s="72"/>
      <c r="M132" s="72"/>
      <c r="N132" s="72"/>
      <c r="O132" s="73"/>
    </row>
    <row r="133" spans="1:15" s="31" customFormat="1" x14ac:dyDescent="0.2">
      <c r="A133" s="122"/>
      <c r="B133" s="123"/>
      <c r="C133" s="27"/>
      <c r="D133" s="26"/>
      <c r="E133" s="283"/>
      <c r="F133" s="28"/>
      <c r="G133" s="28"/>
      <c r="H133" s="28"/>
      <c r="I133" s="28"/>
      <c r="J133" s="29"/>
      <c r="K133" s="30"/>
      <c r="L133" s="57"/>
      <c r="M133" s="57"/>
      <c r="N133" s="57"/>
      <c r="O133" s="58"/>
    </row>
    <row r="134" spans="1:15" s="31" customFormat="1" x14ac:dyDescent="0.2">
      <c r="A134" s="40" t="s">
        <v>77</v>
      </c>
      <c r="B134" s="123">
        <v>2020</v>
      </c>
      <c r="C134" s="27" t="s">
        <v>350</v>
      </c>
      <c r="D134" s="26" t="s">
        <v>73</v>
      </c>
      <c r="E134" s="283"/>
      <c r="F134" s="41">
        <v>10000</v>
      </c>
      <c r="G134" s="28"/>
      <c r="H134" s="28"/>
      <c r="I134" s="28"/>
      <c r="J134" s="29"/>
      <c r="K134" s="42">
        <v>10000</v>
      </c>
      <c r="L134" s="57"/>
      <c r="M134" s="57"/>
      <c r="N134" s="57"/>
      <c r="O134" s="58"/>
    </row>
    <row r="135" spans="1:15" s="31" customFormat="1" x14ac:dyDescent="0.2">
      <c r="A135" s="40"/>
      <c r="B135" s="123"/>
      <c r="C135" s="27"/>
      <c r="D135" s="26" t="s">
        <v>282</v>
      </c>
      <c r="E135" s="283"/>
      <c r="F135" s="41"/>
      <c r="G135" s="28"/>
      <c r="H135" s="28"/>
      <c r="I135" s="28"/>
      <c r="J135" s="29"/>
      <c r="K135" s="42"/>
      <c r="L135" s="57"/>
      <c r="M135" s="57"/>
      <c r="N135" s="57"/>
      <c r="O135" s="58"/>
    </row>
    <row r="136" spans="1:15" s="231" customFormat="1" x14ac:dyDescent="0.2">
      <c r="A136" s="232"/>
      <c r="B136" s="246"/>
      <c r="C136" s="225"/>
      <c r="D136" s="26" t="s">
        <v>283</v>
      </c>
      <c r="E136" s="283"/>
      <c r="F136" s="235"/>
      <c r="G136" s="226"/>
      <c r="H136" s="226"/>
      <c r="I136" s="226"/>
      <c r="J136" s="227"/>
      <c r="K136" s="236"/>
      <c r="L136" s="229"/>
      <c r="M136" s="229"/>
      <c r="N136" s="229"/>
      <c r="O136" s="230"/>
    </row>
    <row r="137" spans="1:15" s="231" customFormat="1" x14ac:dyDescent="0.2">
      <c r="A137" s="232"/>
      <c r="B137" s="246"/>
      <c r="C137" s="225"/>
      <c r="D137" s="223"/>
      <c r="E137" s="302"/>
      <c r="F137" s="235"/>
      <c r="G137" s="226"/>
      <c r="H137" s="226"/>
      <c r="I137" s="226"/>
      <c r="J137" s="227"/>
      <c r="K137" s="236"/>
      <c r="L137" s="229"/>
      <c r="M137" s="229"/>
      <c r="N137" s="229"/>
      <c r="O137" s="230"/>
    </row>
    <row r="138" spans="1:15" s="31" customFormat="1" x14ac:dyDescent="0.2">
      <c r="A138" s="124" t="s">
        <v>27</v>
      </c>
      <c r="B138" s="123">
        <v>2020</v>
      </c>
      <c r="C138" s="27" t="s">
        <v>351</v>
      </c>
      <c r="D138" s="26" t="s">
        <v>68</v>
      </c>
      <c r="E138" s="283"/>
      <c r="F138" s="41">
        <v>3300</v>
      </c>
      <c r="G138" s="28"/>
      <c r="H138" s="28"/>
      <c r="I138" s="28"/>
      <c r="J138" s="29"/>
      <c r="K138" s="42">
        <v>3300</v>
      </c>
      <c r="L138" s="57"/>
      <c r="M138" s="57"/>
      <c r="N138" s="57"/>
      <c r="O138" s="58"/>
    </row>
    <row r="139" spans="1:15" s="31" customFormat="1" x14ac:dyDescent="0.2">
      <c r="A139" s="124"/>
      <c r="B139" s="123"/>
      <c r="C139" s="27"/>
      <c r="D139" s="26" t="s">
        <v>205</v>
      </c>
      <c r="E139" s="283"/>
      <c r="F139" s="41"/>
      <c r="G139" s="28"/>
      <c r="H139" s="28"/>
      <c r="I139" s="28"/>
      <c r="J139" s="29"/>
      <c r="K139" s="42"/>
      <c r="L139" s="57"/>
      <c r="M139" s="57"/>
      <c r="N139" s="57"/>
      <c r="O139" s="58"/>
    </row>
    <row r="140" spans="1:15" s="31" customFormat="1" x14ac:dyDescent="0.2">
      <c r="A140" s="122"/>
      <c r="B140" s="125"/>
      <c r="C140" s="27"/>
      <c r="D140" s="26"/>
      <c r="E140" s="283"/>
      <c r="F140" s="28"/>
      <c r="G140" s="28"/>
      <c r="H140" s="28"/>
      <c r="I140" s="28"/>
      <c r="J140" s="29"/>
      <c r="K140" s="30"/>
      <c r="L140" s="57"/>
      <c r="M140" s="57"/>
      <c r="N140" s="57"/>
      <c r="O140" s="58"/>
    </row>
    <row r="141" spans="1:15" s="31" customFormat="1" x14ac:dyDescent="0.2">
      <c r="A141" s="26" t="s">
        <v>32</v>
      </c>
      <c r="B141" s="123">
        <v>2020</v>
      </c>
      <c r="C141" s="27" t="s">
        <v>352</v>
      </c>
      <c r="D141" s="26" t="s">
        <v>204</v>
      </c>
      <c r="E141" s="283" t="s">
        <v>389</v>
      </c>
      <c r="F141" s="28">
        <v>2000</v>
      </c>
      <c r="G141" s="28"/>
      <c r="H141" s="28"/>
      <c r="I141" s="28"/>
      <c r="J141" s="29"/>
      <c r="K141" s="30">
        <v>2000</v>
      </c>
      <c r="L141" s="57"/>
      <c r="M141" s="57"/>
      <c r="N141" s="57"/>
      <c r="O141" s="58"/>
    </row>
    <row r="142" spans="1:15" s="31" customFormat="1" x14ac:dyDescent="0.2">
      <c r="A142" s="26"/>
      <c r="B142" s="123"/>
      <c r="C142" s="27"/>
      <c r="D142" s="26" t="s">
        <v>206</v>
      </c>
      <c r="E142" s="283"/>
      <c r="F142" s="28"/>
      <c r="G142" s="28"/>
      <c r="H142" s="28"/>
      <c r="I142" s="28"/>
      <c r="J142" s="29"/>
      <c r="K142" s="30"/>
      <c r="L142" s="57"/>
      <c r="M142" s="57"/>
      <c r="N142" s="57"/>
      <c r="O142" s="58"/>
    </row>
    <row r="143" spans="1:15" s="31" customFormat="1" x14ac:dyDescent="0.2">
      <c r="A143" s="26"/>
      <c r="B143" s="125"/>
      <c r="C143" s="27"/>
      <c r="D143" s="26"/>
      <c r="E143" s="283"/>
      <c r="F143" s="28"/>
      <c r="G143" s="28"/>
      <c r="H143" s="28"/>
      <c r="I143" s="28"/>
      <c r="J143" s="29"/>
      <c r="K143" s="30"/>
      <c r="L143" s="57"/>
      <c r="M143" s="57"/>
      <c r="N143" s="57"/>
      <c r="O143" s="58"/>
    </row>
    <row r="144" spans="1:15" s="31" customFormat="1" x14ac:dyDescent="0.2">
      <c r="A144" s="26" t="s">
        <v>39</v>
      </c>
      <c r="B144" s="123">
        <v>2020</v>
      </c>
      <c r="C144" s="27" t="s">
        <v>353</v>
      </c>
      <c r="D144" s="26" t="s">
        <v>40</v>
      </c>
      <c r="E144" s="283" t="s">
        <v>389</v>
      </c>
      <c r="F144" s="28">
        <v>2000</v>
      </c>
      <c r="G144" s="28"/>
      <c r="H144" s="28"/>
      <c r="I144" s="28"/>
      <c r="J144" s="29"/>
      <c r="K144" s="30">
        <v>2000</v>
      </c>
      <c r="L144" s="57"/>
      <c r="M144" s="57"/>
      <c r="N144" s="57"/>
      <c r="O144" s="58"/>
    </row>
    <row r="145" spans="1:15" s="31" customFormat="1" x14ac:dyDescent="0.2">
      <c r="A145" s="26"/>
      <c r="B145" s="123"/>
      <c r="C145" s="27"/>
      <c r="D145" s="26" t="s">
        <v>203</v>
      </c>
      <c r="E145" s="283"/>
      <c r="F145" s="28"/>
      <c r="G145" s="28"/>
      <c r="H145" s="28"/>
      <c r="I145" s="28"/>
      <c r="J145" s="29"/>
      <c r="K145" s="30"/>
      <c r="L145" s="57"/>
      <c r="M145" s="57"/>
      <c r="N145" s="57"/>
      <c r="O145" s="58"/>
    </row>
    <row r="146" spans="1:15" s="31" customFormat="1" x14ac:dyDescent="0.2">
      <c r="A146" s="26"/>
      <c r="B146" s="123"/>
      <c r="C146" s="27"/>
      <c r="D146" s="26"/>
      <c r="E146" s="283"/>
      <c r="F146" s="28"/>
      <c r="G146" s="28"/>
      <c r="H146" s="28"/>
      <c r="I146" s="28"/>
      <c r="J146" s="29"/>
      <c r="K146" s="30"/>
      <c r="L146" s="57"/>
      <c r="M146" s="57"/>
      <c r="N146" s="57"/>
      <c r="O146" s="58"/>
    </row>
    <row r="147" spans="1:15" s="128" customFormat="1" x14ac:dyDescent="0.2">
      <c r="A147" s="37" t="s">
        <v>87</v>
      </c>
      <c r="B147" s="126">
        <v>2020</v>
      </c>
      <c r="C147" s="127" t="s">
        <v>354</v>
      </c>
      <c r="D147" s="37" t="s">
        <v>21</v>
      </c>
      <c r="E147" s="298" t="s">
        <v>389</v>
      </c>
      <c r="F147" s="32">
        <v>1840</v>
      </c>
      <c r="G147" s="32"/>
      <c r="H147" s="32"/>
      <c r="I147" s="32"/>
      <c r="J147" s="33"/>
      <c r="K147" s="36">
        <v>1840</v>
      </c>
      <c r="L147" s="65"/>
      <c r="M147" s="65"/>
      <c r="N147" s="65"/>
      <c r="O147" s="66"/>
    </row>
    <row r="148" spans="1:15" s="249" customFormat="1" x14ac:dyDescent="0.2">
      <c r="A148" s="247"/>
      <c r="B148" s="248"/>
      <c r="C148" s="240"/>
      <c r="D148" s="37" t="s">
        <v>208</v>
      </c>
      <c r="E148" s="298"/>
      <c r="F148" s="241"/>
      <c r="G148" s="241"/>
      <c r="H148" s="241"/>
      <c r="I148" s="241"/>
      <c r="J148" s="242"/>
      <c r="K148" s="243"/>
      <c r="L148" s="244"/>
      <c r="M148" s="244"/>
      <c r="N148" s="244"/>
      <c r="O148" s="245"/>
    </row>
    <row r="149" spans="1:15" s="128" customFormat="1" x14ac:dyDescent="0.2">
      <c r="A149" s="37"/>
      <c r="B149" s="126"/>
      <c r="C149" s="127"/>
      <c r="D149" s="37" t="s">
        <v>207</v>
      </c>
      <c r="E149" s="298"/>
      <c r="F149" s="32"/>
      <c r="G149" s="32"/>
      <c r="H149" s="32"/>
      <c r="I149" s="32"/>
      <c r="J149" s="33"/>
      <c r="K149" s="36"/>
      <c r="L149" s="65"/>
      <c r="M149" s="65"/>
      <c r="N149" s="65"/>
      <c r="O149" s="66"/>
    </row>
    <row r="150" spans="1:15" s="128" customFormat="1" x14ac:dyDescent="0.2">
      <c r="A150" s="37"/>
      <c r="B150" s="138"/>
      <c r="C150" s="127"/>
      <c r="D150" s="239"/>
      <c r="E150" s="303"/>
      <c r="F150" s="32"/>
      <c r="G150" s="32"/>
      <c r="H150" s="32"/>
      <c r="I150" s="32"/>
      <c r="J150" s="33"/>
      <c r="K150" s="36"/>
      <c r="L150" s="65"/>
      <c r="M150" s="65"/>
      <c r="N150" s="65"/>
      <c r="O150" s="66"/>
    </row>
    <row r="151" spans="1:15" s="74" customFormat="1" ht="15.75" x14ac:dyDescent="0.25">
      <c r="A151" s="120" t="s">
        <v>10</v>
      </c>
      <c r="B151" s="108"/>
      <c r="C151" s="107"/>
      <c r="D151" s="67"/>
      <c r="E151" s="300"/>
      <c r="F151" s="69"/>
      <c r="G151" s="69"/>
      <c r="H151" s="69"/>
      <c r="I151" s="69"/>
      <c r="J151" s="70"/>
      <c r="K151" s="71"/>
      <c r="L151" s="72"/>
      <c r="M151" s="72"/>
      <c r="N151" s="72"/>
      <c r="O151" s="73"/>
    </row>
    <row r="152" spans="1:15" s="31" customFormat="1" x14ac:dyDescent="0.2">
      <c r="A152" s="26" t="s">
        <v>113</v>
      </c>
      <c r="B152" s="123">
        <v>2020</v>
      </c>
      <c r="C152" s="27" t="s">
        <v>355</v>
      </c>
      <c r="D152" s="26" t="s">
        <v>382</v>
      </c>
      <c r="E152" s="283" t="s">
        <v>284</v>
      </c>
      <c r="F152" s="28">
        <v>3000</v>
      </c>
      <c r="G152" s="28"/>
      <c r="H152" s="28"/>
      <c r="I152" s="28"/>
      <c r="J152" s="29"/>
      <c r="K152" s="30">
        <v>3000</v>
      </c>
      <c r="L152" s="57"/>
      <c r="M152" s="57"/>
      <c r="N152" s="57"/>
      <c r="O152" s="58"/>
    </row>
    <row r="153" spans="1:15" s="31" customFormat="1" x14ac:dyDescent="0.2">
      <c r="A153" s="26"/>
      <c r="B153" s="123"/>
      <c r="C153" s="27"/>
      <c r="D153" s="26"/>
      <c r="E153" s="283"/>
      <c r="F153" s="28"/>
      <c r="G153" s="28"/>
      <c r="H153" s="28"/>
      <c r="I153" s="28"/>
      <c r="J153" s="29"/>
      <c r="K153" s="30"/>
      <c r="L153" s="57"/>
      <c r="M153" s="57"/>
      <c r="N153" s="57"/>
      <c r="O153" s="58"/>
    </row>
    <row r="154" spans="1:15" s="31" customFormat="1" x14ac:dyDescent="0.2">
      <c r="A154" s="26" t="s">
        <v>19</v>
      </c>
      <c r="B154" s="123">
        <v>2020</v>
      </c>
      <c r="C154" s="27" t="s">
        <v>356</v>
      </c>
      <c r="D154" s="26" t="s">
        <v>20</v>
      </c>
      <c r="E154" s="283" t="s">
        <v>284</v>
      </c>
      <c r="F154" s="28">
        <v>1500</v>
      </c>
      <c r="G154" s="28"/>
      <c r="H154" s="28"/>
      <c r="I154" s="28"/>
      <c r="J154" s="29"/>
      <c r="K154" s="30">
        <v>1500</v>
      </c>
      <c r="L154" s="57"/>
      <c r="M154" s="57"/>
      <c r="N154" s="57"/>
      <c r="O154" s="58"/>
    </row>
    <row r="155" spans="1:15" s="31" customFormat="1" x14ac:dyDescent="0.2">
      <c r="A155" s="26"/>
      <c r="B155" s="123"/>
      <c r="C155" s="27"/>
      <c r="D155" s="26"/>
      <c r="E155" s="283"/>
      <c r="F155" s="28"/>
      <c r="G155" s="28"/>
      <c r="H155" s="28"/>
      <c r="I155" s="28"/>
      <c r="J155" s="29"/>
      <c r="K155" s="30"/>
      <c r="L155" s="57"/>
      <c r="M155" s="57"/>
      <c r="N155" s="57"/>
      <c r="O155" s="58"/>
    </row>
    <row r="156" spans="1:15" s="31" customFormat="1" x14ac:dyDescent="0.2">
      <c r="A156" s="26" t="s">
        <v>88</v>
      </c>
      <c r="B156" s="123">
        <v>2020</v>
      </c>
      <c r="C156" s="27" t="s">
        <v>357</v>
      </c>
      <c r="D156" s="26" t="s">
        <v>137</v>
      </c>
      <c r="E156" s="283" t="s">
        <v>284</v>
      </c>
      <c r="F156" s="28">
        <v>20000</v>
      </c>
      <c r="G156" s="28"/>
      <c r="H156" s="28"/>
      <c r="I156" s="28"/>
      <c r="J156" s="29"/>
      <c r="K156" s="30">
        <v>20000</v>
      </c>
      <c r="L156" s="57"/>
      <c r="M156" s="57"/>
      <c r="N156" s="57"/>
      <c r="O156" s="58"/>
    </row>
    <row r="157" spans="1:15" s="133" customFormat="1" x14ac:dyDescent="0.2">
      <c r="A157" s="168"/>
      <c r="B157" s="171"/>
      <c r="C157" s="169"/>
      <c r="D157" s="168"/>
      <c r="E157" s="301"/>
      <c r="F157" s="131"/>
      <c r="G157" s="131"/>
      <c r="H157" s="131"/>
      <c r="I157" s="131"/>
      <c r="J157" s="132"/>
      <c r="K157" s="172"/>
      <c r="L157" s="173"/>
      <c r="M157" s="173"/>
      <c r="N157" s="173"/>
      <c r="O157" s="174"/>
    </row>
    <row r="158" spans="1:15" s="74" customFormat="1" ht="15.75" x14ac:dyDescent="0.25">
      <c r="A158" s="120" t="s">
        <v>18</v>
      </c>
      <c r="B158" s="108"/>
      <c r="C158" s="107"/>
      <c r="D158" s="67"/>
      <c r="E158" s="300"/>
      <c r="F158" s="69"/>
      <c r="G158" s="69"/>
      <c r="H158" s="69"/>
      <c r="I158" s="69"/>
      <c r="J158" s="70"/>
      <c r="K158" s="71"/>
      <c r="L158" s="72"/>
      <c r="M158" s="72"/>
      <c r="N158" s="72"/>
      <c r="O158" s="73"/>
    </row>
    <row r="159" spans="1:15" s="31" customFormat="1" x14ac:dyDescent="0.2">
      <c r="A159" s="26" t="s">
        <v>55</v>
      </c>
      <c r="B159" s="123">
        <v>2020</v>
      </c>
      <c r="C159" s="27" t="s">
        <v>358</v>
      </c>
      <c r="D159" s="26" t="s">
        <v>122</v>
      </c>
      <c r="E159" s="283" t="s">
        <v>286</v>
      </c>
      <c r="F159" s="28">
        <v>25000</v>
      </c>
      <c r="G159" s="28"/>
      <c r="H159" s="28"/>
      <c r="I159" s="28"/>
      <c r="J159" s="29"/>
      <c r="K159" s="30"/>
      <c r="L159" s="57">
        <v>25000</v>
      </c>
      <c r="M159" s="57"/>
      <c r="N159" s="57"/>
      <c r="O159" s="58"/>
    </row>
    <row r="160" spans="1:15" s="31" customFormat="1" x14ac:dyDescent="0.2">
      <c r="A160" s="26"/>
      <c r="B160" s="123"/>
      <c r="C160" s="27"/>
      <c r="D160" s="26" t="s">
        <v>209</v>
      </c>
      <c r="E160" s="283"/>
      <c r="F160" s="28"/>
      <c r="G160" s="28"/>
      <c r="H160" s="28"/>
      <c r="I160" s="28"/>
      <c r="J160" s="29"/>
      <c r="K160" s="30"/>
      <c r="L160" s="57"/>
      <c r="M160" s="57"/>
      <c r="N160" s="57"/>
      <c r="O160" s="58"/>
    </row>
    <row r="161" spans="1:15" s="31" customFormat="1" x14ac:dyDescent="0.2">
      <c r="A161" s="26"/>
      <c r="B161" s="123"/>
      <c r="C161" s="27"/>
      <c r="D161" s="26" t="s">
        <v>285</v>
      </c>
      <c r="E161" s="283"/>
      <c r="F161" s="28"/>
      <c r="G161" s="28"/>
      <c r="H161" s="28"/>
      <c r="I161" s="28"/>
      <c r="J161" s="29"/>
      <c r="K161" s="30"/>
      <c r="L161" s="57"/>
      <c r="M161" s="57"/>
      <c r="N161" s="57"/>
      <c r="O161" s="58"/>
    </row>
    <row r="162" spans="1:15" s="31" customFormat="1" x14ac:dyDescent="0.2">
      <c r="A162" s="26"/>
      <c r="B162" s="123"/>
      <c r="C162" s="27"/>
      <c r="D162" s="26" t="s">
        <v>210</v>
      </c>
      <c r="E162" s="283"/>
      <c r="F162" s="28"/>
      <c r="G162" s="28"/>
      <c r="H162" s="28"/>
      <c r="I162" s="28"/>
      <c r="J162" s="29"/>
      <c r="K162" s="30"/>
      <c r="L162" s="57"/>
      <c r="M162" s="57"/>
      <c r="N162" s="57"/>
      <c r="O162" s="58"/>
    </row>
    <row r="163" spans="1:15" s="31" customFormat="1" x14ac:dyDescent="0.2">
      <c r="A163" s="26"/>
      <c r="B163" s="123"/>
      <c r="C163" s="27"/>
      <c r="D163" s="26"/>
      <c r="E163" s="283"/>
      <c r="F163" s="28"/>
      <c r="G163" s="28"/>
      <c r="H163" s="28"/>
      <c r="I163" s="28"/>
      <c r="J163" s="29"/>
      <c r="K163" s="30"/>
      <c r="L163" s="57"/>
      <c r="M163" s="57"/>
      <c r="N163" s="57"/>
      <c r="O163" s="58"/>
    </row>
    <row r="164" spans="1:15" s="31" customFormat="1" x14ac:dyDescent="0.2">
      <c r="A164" s="26" t="s">
        <v>56</v>
      </c>
      <c r="B164" s="123">
        <v>2020</v>
      </c>
      <c r="C164" s="27" t="s">
        <v>359</v>
      </c>
      <c r="D164" s="26" t="s">
        <v>123</v>
      </c>
      <c r="E164" s="283" t="s">
        <v>286</v>
      </c>
      <c r="F164" s="28">
        <v>500</v>
      </c>
      <c r="G164" s="28"/>
      <c r="H164" s="28"/>
      <c r="I164" s="28"/>
      <c r="J164" s="29"/>
      <c r="K164" s="30">
        <v>500</v>
      </c>
      <c r="L164" s="57"/>
      <c r="M164" s="57"/>
      <c r="N164" s="57"/>
      <c r="O164" s="58"/>
    </row>
    <row r="165" spans="1:15" s="31" customFormat="1" x14ac:dyDescent="0.2">
      <c r="A165" s="26"/>
      <c r="B165" s="129"/>
      <c r="C165" s="35"/>
      <c r="D165" s="26" t="s">
        <v>169</v>
      </c>
      <c r="E165" s="283"/>
      <c r="F165" s="28"/>
      <c r="G165" s="28"/>
      <c r="H165" s="28"/>
      <c r="I165" s="28"/>
      <c r="J165" s="29"/>
      <c r="K165" s="30"/>
      <c r="L165" s="57"/>
      <c r="M165" s="57"/>
      <c r="N165" s="57"/>
      <c r="O165" s="58"/>
    </row>
    <row r="166" spans="1:15" s="31" customFormat="1" x14ac:dyDescent="0.2">
      <c r="A166" s="26"/>
      <c r="B166" s="129"/>
      <c r="C166" s="35"/>
      <c r="D166" s="26"/>
      <c r="E166" s="283"/>
      <c r="F166" s="28"/>
      <c r="G166" s="28"/>
      <c r="H166" s="28"/>
      <c r="I166" s="28"/>
      <c r="J166" s="29"/>
      <c r="K166" s="30"/>
      <c r="L166" s="57"/>
      <c r="M166" s="57"/>
      <c r="N166" s="57"/>
      <c r="O166" s="58"/>
    </row>
    <row r="167" spans="1:15" s="31" customFormat="1" x14ac:dyDescent="0.2">
      <c r="A167" s="26" t="s">
        <v>134</v>
      </c>
      <c r="B167" s="129">
        <v>2020</v>
      </c>
      <c r="C167" s="35" t="s">
        <v>360</v>
      </c>
      <c r="D167" s="26" t="s">
        <v>138</v>
      </c>
      <c r="E167" s="283" t="s">
        <v>286</v>
      </c>
      <c r="F167" s="28">
        <v>500</v>
      </c>
      <c r="G167" s="28"/>
      <c r="H167" s="28"/>
      <c r="I167" s="28"/>
      <c r="J167" s="29"/>
      <c r="K167" s="30">
        <v>500</v>
      </c>
      <c r="L167" s="57"/>
      <c r="M167" s="57"/>
      <c r="N167" s="57"/>
      <c r="O167" s="58"/>
    </row>
    <row r="168" spans="1:15" s="31" customFormat="1" x14ac:dyDescent="0.2">
      <c r="A168" s="26"/>
      <c r="B168" s="129"/>
      <c r="C168" s="35"/>
      <c r="D168" s="223" t="s">
        <v>226</v>
      </c>
      <c r="E168" s="302"/>
      <c r="F168" s="28"/>
      <c r="G168" s="28"/>
      <c r="H168" s="28"/>
      <c r="I168" s="28"/>
      <c r="J168" s="29"/>
      <c r="K168" s="30"/>
      <c r="L168" s="57"/>
      <c r="M168" s="57"/>
      <c r="N168" s="57"/>
      <c r="O168" s="58"/>
    </row>
    <row r="169" spans="1:15" s="31" customFormat="1" x14ac:dyDescent="0.2">
      <c r="A169" s="26"/>
      <c r="B169" s="129"/>
      <c r="C169" s="35"/>
      <c r="D169" s="26"/>
      <c r="E169" s="283"/>
      <c r="F169" s="28"/>
      <c r="G169" s="28"/>
      <c r="H169" s="28"/>
      <c r="I169" s="28"/>
      <c r="J169" s="29"/>
      <c r="K169" s="30"/>
      <c r="L169" s="57"/>
      <c r="M169" s="57"/>
      <c r="N169" s="57"/>
      <c r="O169" s="58"/>
    </row>
    <row r="170" spans="1:15" s="31" customFormat="1" x14ac:dyDescent="0.2">
      <c r="A170" s="45" t="s">
        <v>54</v>
      </c>
      <c r="B170" s="129">
        <v>2020</v>
      </c>
      <c r="C170" s="35" t="s">
        <v>361</v>
      </c>
      <c r="D170" s="44" t="s">
        <v>52</v>
      </c>
      <c r="E170" s="296" t="s">
        <v>288</v>
      </c>
      <c r="F170" s="28">
        <v>15000</v>
      </c>
      <c r="G170" s="28"/>
      <c r="H170" s="28"/>
      <c r="I170" s="28"/>
      <c r="J170" s="29"/>
      <c r="K170" s="30">
        <v>15000</v>
      </c>
      <c r="L170" s="57"/>
      <c r="M170" s="57"/>
      <c r="N170" s="57"/>
      <c r="O170" s="58"/>
    </row>
    <row r="171" spans="1:15" s="31" customFormat="1" x14ac:dyDescent="0.2">
      <c r="A171" s="45"/>
      <c r="B171" s="129"/>
      <c r="C171" s="35"/>
      <c r="D171" s="44" t="s">
        <v>287</v>
      </c>
      <c r="E171" s="296"/>
      <c r="F171" s="28"/>
      <c r="G171" s="28"/>
      <c r="H171" s="28"/>
      <c r="I171" s="28"/>
      <c r="J171" s="29"/>
      <c r="K171" s="30"/>
      <c r="L171" s="57"/>
      <c r="M171" s="57"/>
      <c r="N171" s="57"/>
      <c r="O171" s="58"/>
    </row>
    <row r="172" spans="1:15" s="31" customFormat="1" x14ac:dyDescent="0.2">
      <c r="A172" s="45"/>
      <c r="B172" s="170"/>
      <c r="C172" s="35"/>
      <c r="D172" s="44"/>
      <c r="E172" s="296"/>
      <c r="F172" s="28"/>
      <c r="G172" s="28"/>
      <c r="H172" s="28"/>
      <c r="I172" s="28"/>
      <c r="J172" s="29"/>
      <c r="K172" s="30"/>
      <c r="L172" s="57"/>
      <c r="M172" s="57"/>
      <c r="N172" s="57"/>
      <c r="O172" s="58"/>
    </row>
    <row r="173" spans="1:15" s="74" customFormat="1" ht="15.75" x14ac:dyDescent="0.25">
      <c r="A173" s="120" t="s">
        <v>79</v>
      </c>
      <c r="B173" s="108"/>
      <c r="C173" s="107"/>
      <c r="D173" s="67"/>
      <c r="E173" s="300"/>
      <c r="F173" s="69"/>
      <c r="G173" s="69"/>
      <c r="H173" s="69"/>
      <c r="I173" s="69"/>
      <c r="J173" s="70"/>
      <c r="K173" s="71"/>
      <c r="L173" s="72"/>
      <c r="M173" s="72"/>
      <c r="N173" s="72"/>
      <c r="O173" s="73"/>
    </row>
    <row r="174" spans="1:15" s="31" customFormat="1" x14ac:dyDescent="0.2">
      <c r="A174" s="122"/>
      <c r="B174" s="123"/>
      <c r="C174" s="27"/>
      <c r="D174" s="26"/>
      <c r="E174" s="270"/>
      <c r="F174" s="28"/>
      <c r="G174" s="28"/>
      <c r="H174" s="28"/>
      <c r="I174" s="28"/>
      <c r="J174" s="29"/>
      <c r="K174" s="30"/>
      <c r="L174" s="57"/>
      <c r="M174" s="57"/>
      <c r="N174" s="57"/>
      <c r="O174" s="58"/>
    </row>
    <row r="175" spans="1:15" s="31" customFormat="1" x14ac:dyDescent="0.2">
      <c r="A175" s="122" t="s">
        <v>230</v>
      </c>
      <c r="B175" s="123">
        <v>2020</v>
      </c>
      <c r="C175" s="27" t="s">
        <v>362</v>
      </c>
      <c r="D175" s="26" t="s">
        <v>231</v>
      </c>
      <c r="E175" s="283" t="s">
        <v>264</v>
      </c>
      <c r="F175" s="28">
        <v>20000</v>
      </c>
      <c r="G175" s="28"/>
      <c r="H175" s="28"/>
      <c r="I175" s="28"/>
      <c r="J175" s="29"/>
      <c r="K175" s="30">
        <v>20000</v>
      </c>
      <c r="L175" s="57"/>
      <c r="M175" s="57"/>
      <c r="N175" s="57"/>
      <c r="O175" s="58"/>
    </row>
    <row r="176" spans="1:15" s="31" customFormat="1" x14ac:dyDescent="0.2">
      <c r="A176" s="122"/>
      <c r="B176" s="123"/>
      <c r="C176" s="27"/>
      <c r="D176" s="26"/>
      <c r="E176" s="270"/>
      <c r="F176" s="28"/>
      <c r="G176" s="28"/>
      <c r="H176" s="28"/>
      <c r="I176" s="28"/>
      <c r="J176" s="29"/>
      <c r="K176" s="30"/>
      <c r="L176" s="57"/>
      <c r="M176" s="57"/>
      <c r="N176" s="57"/>
      <c r="O176" s="58"/>
    </row>
    <row r="177" spans="1:15" s="31" customFormat="1" x14ac:dyDescent="0.2">
      <c r="A177" s="122" t="s">
        <v>89</v>
      </c>
      <c r="B177" s="123">
        <v>2020</v>
      </c>
      <c r="C177" s="27" t="s">
        <v>363</v>
      </c>
      <c r="D177" s="122" t="s">
        <v>133</v>
      </c>
      <c r="E177" s="304" t="s">
        <v>264</v>
      </c>
      <c r="F177" s="28">
        <v>30000</v>
      </c>
      <c r="G177" s="28"/>
      <c r="H177" s="28"/>
      <c r="I177" s="28"/>
      <c r="J177" s="29"/>
      <c r="K177" s="30">
        <v>21250</v>
      </c>
      <c r="L177" s="57"/>
      <c r="M177" s="57"/>
      <c r="N177" s="57"/>
      <c r="O177" s="58"/>
    </row>
    <row r="178" spans="1:15" s="31" customFormat="1" x14ac:dyDescent="0.2">
      <c r="A178" s="148" t="s">
        <v>223</v>
      </c>
      <c r="B178" s="123">
        <v>2020</v>
      </c>
      <c r="C178" s="27" t="s">
        <v>363</v>
      </c>
      <c r="D178" s="122" t="s">
        <v>224</v>
      </c>
      <c r="E178" s="304"/>
      <c r="F178" s="28"/>
      <c r="G178" s="28"/>
      <c r="H178" s="28"/>
      <c r="I178" s="28"/>
      <c r="J178" s="29">
        <v>8750</v>
      </c>
      <c r="K178" s="30"/>
      <c r="L178" s="57"/>
      <c r="M178" s="57"/>
      <c r="N178" s="57"/>
      <c r="O178" s="58"/>
    </row>
    <row r="179" spans="1:15" s="231" customFormat="1" x14ac:dyDescent="0.2">
      <c r="A179" s="250"/>
      <c r="B179" s="246"/>
      <c r="C179" s="225"/>
      <c r="D179" s="250" t="s">
        <v>222</v>
      </c>
      <c r="E179" s="305"/>
      <c r="F179" s="226"/>
      <c r="G179" s="226"/>
      <c r="H179" s="226"/>
      <c r="I179" s="226"/>
      <c r="J179" s="227"/>
      <c r="K179" s="228"/>
      <c r="L179" s="229"/>
      <c r="M179" s="229"/>
      <c r="N179" s="229"/>
      <c r="O179" s="230"/>
    </row>
    <row r="180" spans="1:15" s="231" customFormat="1" x14ac:dyDescent="0.2">
      <c r="A180" s="250"/>
      <c r="B180" s="246"/>
      <c r="C180" s="225"/>
      <c r="D180" s="251"/>
      <c r="E180" s="306"/>
      <c r="F180" s="226"/>
      <c r="G180" s="226"/>
      <c r="H180" s="226"/>
      <c r="I180" s="226"/>
      <c r="J180" s="227"/>
      <c r="K180" s="228"/>
      <c r="L180" s="229"/>
      <c r="M180" s="229"/>
      <c r="N180" s="229"/>
      <c r="O180" s="230"/>
    </row>
    <row r="181" spans="1:15" s="31" customFormat="1" x14ac:dyDescent="0.2">
      <c r="A181" s="122" t="s">
        <v>24</v>
      </c>
      <c r="B181" s="123">
        <v>2020</v>
      </c>
      <c r="C181" s="27" t="s">
        <v>364</v>
      </c>
      <c r="D181" s="122" t="s">
        <v>30</v>
      </c>
      <c r="E181" s="304" t="s">
        <v>264</v>
      </c>
      <c r="F181" s="28">
        <v>41000</v>
      </c>
      <c r="G181" s="28"/>
      <c r="H181" s="28"/>
      <c r="I181" s="28"/>
      <c r="J181" s="29"/>
      <c r="K181" s="30">
        <v>28750</v>
      </c>
      <c r="L181" s="57"/>
      <c r="M181" s="57"/>
      <c r="N181" s="57"/>
      <c r="O181" s="58"/>
    </row>
    <row r="182" spans="1:15" s="31" customFormat="1" x14ac:dyDescent="0.2">
      <c r="A182" s="148" t="s">
        <v>242</v>
      </c>
      <c r="B182" s="123">
        <v>2020</v>
      </c>
      <c r="C182" s="27" t="s">
        <v>364</v>
      </c>
      <c r="D182" s="122" t="s">
        <v>243</v>
      </c>
      <c r="E182" s="304"/>
      <c r="F182" s="28"/>
      <c r="G182" s="28"/>
      <c r="H182" s="28"/>
      <c r="I182" s="28"/>
      <c r="J182" s="29">
        <v>12250</v>
      </c>
      <c r="K182" s="30"/>
      <c r="L182" s="57"/>
      <c r="M182" s="57"/>
      <c r="N182" s="57"/>
      <c r="O182" s="58"/>
    </row>
    <row r="183" spans="1:15" s="31" customFormat="1" ht="12.75" customHeight="1" x14ac:dyDescent="0.2">
      <c r="A183" s="122"/>
      <c r="B183" s="123"/>
      <c r="C183" s="27"/>
      <c r="D183" s="122" t="s">
        <v>240</v>
      </c>
      <c r="E183" s="304"/>
      <c r="F183" s="28"/>
      <c r="G183" s="28"/>
      <c r="H183" s="28"/>
      <c r="I183" s="28"/>
      <c r="J183" s="29"/>
      <c r="K183" s="30"/>
      <c r="L183" s="57"/>
      <c r="M183" s="57"/>
      <c r="N183" s="57"/>
      <c r="O183" s="58"/>
    </row>
    <row r="184" spans="1:15" s="31" customFormat="1" ht="12.75" customHeight="1" x14ac:dyDescent="0.2">
      <c r="A184" s="122"/>
      <c r="B184" s="123"/>
      <c r="C184" s="27"/>
      <c r="D184" s="122" t="s">
        <v>241</v>
      </c>
      <c r="E184" s="304"/>
      <c r="F184" s="28"/>
      <c r="G184" s="28"/>
      <c r="H184" s="28"/>
      <c r="I184" s="28"/>
      <c r="J184" s="29"/>
      <c r="K184" s="30"/>
      <c r="L184" s="57"/>
      <c r="M184" s="57"/>
      <c r="N184" s="57"/>
      <c r="O184" s="58"/>
    </row>
    <row r="185" spans="1:15" s="31" customFormat="1" ht="12.75" customHeight="1" x14ac:dyDescent="0.2">
      <c r="A185" s="122"/>
      <c r="B185" s="123"/>
      <c r="C185" s="27"/>
      <c r="D185" s="250"/>
      <c r="E185" s="305"/>
      <c r="F185" s="28"/>
      <c r="G185" s="28"/>
      <c r="H185" s="28"/>
      <c r="I185" s="28"/>
      <c r="J185" s="29"/>
      <c r="K185" s="30"/>
      <c r="L185" s="57"/>
      <c r="M185" s="57"/>
      <c r="N185" s="57"/>
      <c r="O185" s="58"/>
    </row>
    <row r="186" spans="1:15" s="31" customFormat="1" ht="12.75" customHeight="1" x14ac:dyDescent="0.2">
      <c r="A186" s="122" t="s">
        <v>142</v>
      </c>
      <c r="B186" s="123">
        <v>2020</v>
      </c>
      <c r="C186" s="27" t="s">
        <v>365</v>
      </c>
      <c r="D186" s="122" t="s">
        <v>143</v>
      </c>
      <c r="E186" s="304" t="s">
        <v>264</v>
      </c>
      <c r="F186" s="28">
        <v>3500</v>
      </c>
      <c r="G186" s="28"/>
      <c r="H186" s="28"/>
      <c r="I186" s="28"/>
      <c r="J186" s="29"/>
      <c r="K186" s="30">
        <v>3500</v>
      </c>
      <c r="L186" s="57"/>
      <c r="M186" s="57"/>
      <c r="N186" s="57"/>
      <c r="O186" s="58"/>
    </row>
    <row r="187" spans="1:15" s="133" customFormat="1" ht="12.75" customHeight="1" x14ac:dyDescent="0.2">
      <c r="A187" s="130"/>
      <c r="B187" s="171"/>
      <c r="C187" s="169"/>
      <c r="D187" s="122" t="s">
        <v>248</v>
      </c>
      <c r="E187" s="304"/>
      <c r="F187" s="131"/>
      <c r="G187" s="131"/>
      <c r="H187" s="131"/>
      <c r="I187" s="131"/>
      <c r="J187" s="132"/>
      <c r="K187" s="172"/>
      <c r="L187" s="173"/>
      <c r="M187" s="173"/>
      <c r="N187" s="173"/>
      <c r="O187" s="174"/>
    </row>
    <row r="188" spans="1:15" s="31" customFormat="1" x14ac:dyDescent="0.2">
      <c r="A188" s="122"/>
      <c r="B188" s="123"/>
      <c r="C188" s="27"/>
      <c r="D188" s="122"/>
      <c r="E188" s="304"/>
      <c r="F188" s="28"/>
      <c r="G188" s="28"/>
      <c r="H188" s="28"/>
      <c r="I188" s="28"/>
      <c r="J188" s="29"/>
      <c r="K188" s="30"/>
      <c r="L188" s="57"/>
      <c r="M188" s="57"/>
      <c r="N188" s="57"/>
      <c r="O188" s="58"/>
    </row>
    <row r="189" spans="1:15" s="31" customFormat="1" x14ac:dyDescent="0.2">
      <c r="A189" s="122" t="s">
        <v>104</v>
      </c>
      <c r="B189" s="123">
        <v>2020</v>
      </c>
      <c r="C189" s="27" t="s">
        <v>366</v>
      </c>
      <c r="D189" s="122" t="s">
        <v>105</v>
      </c>
      <c r="E189" s="304" t="s">
        <v>264</v>
      </c>
      <c r="F189" s="28">
        <v>52500</v>
      </c>
      <c r="G189" s="28"/>
      <c r="H189" s="28"/>
      <c r="I189" s="28"/>
      <c r="J189" s="29"/>
      <c r="K189" s="30">
        <v>15000</v>
      </c>
      <c r="L189" s="57"/>
      <c r="M189" s="57"/>
      <c r="N189" s="57"/>
      <c r="O189" s="58"/>
    </row>
    <row r="190" spans="1:15" s="31" customFormat="1" x14ac:dyDescent="0.2">
      <c r="A190" s="148" t="s">
        <v>290</v>
      </c>
      <c r="B190" s="123">
        <v>2020</v>
      </c>
      <c r="C190" s="27" t="s">
        <v>366</v>
      </c>
      <c r="D190" s="122" t="s">
        <v>289</v>
      </c>
      <c r="E190" s="304"/>
      <c r="F190" s="28"/>
      <c r="G190" s="28"/>
      <c r="H190" s="28"/>
      <c r="I190" s="28"/>
      <c r="J190" s="29">
        <v>37500</v>
      </c>
      <c r="K190" s="30"/>
      <c r="L190" s="57"/>
      <c r="M190" s="57"/>
      <c r="N190" s="57"/>
      <c r="O190" s="58"/>
    </row>
    <row r="191" spans="1:15" s="31" customFormat="1" x14ac:dyDescent="0.2">
      <c r="A191" s="122"/>
      <c r="B191" s="125"/>
      <c r="C191" s="27"/>
      <c r="D191" s="122" t="s">
        <v>314</v>
      </c>
      <c r="E191" s="304"/>
      <c r="F191" s="28"/>
      <c r="G191" s="28"/>
      <c r="H191" s="28"/>
      <c r="I191" s="28"/>
      <c r="J191" s="29"/>
      <c r="K191" s="30"/>
      <c r="L191" s="57"/>
      <c r="M191" s="57"/>
      <c r="N191" s="57"/>
      <c r="O191" s="58"/>
    </row>
    <row r="192" spans="1:15" s="31" customFormat="1" x14ac:dyDescent="0.2">
      <c r="A192" s="122"/>
      <c r="B192" s="125"/>
      <c r="C192" s="27"/>
      <c r="D192" s="122"/>
      <c r="E192" s="304"/>
      <c r="F192" s="28"/>
      <c r="G192" s="28"/>
      <c r="H192" s="28"/>
      <c r="I192" s="28"/>
      <c r="J192" s="29"/>
      <c r="K192" s="30"/>
      <c r="L192" s="57"/>
      <c r="M192" s="57"/>
      <c r="N192" s="57"/>
      <c r="O192" s="58"/>
    </row>
    <row r="193" spans="1:15" s="74" customFormat="1" ht="15.75" x14ac:dyDescent="0.25">
      <c r="A193" s="120" t="s">
        <v>11</v>
      </c>
      <c r="B193" s="108"/>
      <c r="C193" s="107"/>
      <c r="D193" s="67"/>
      <c r="E193" s="300"/>
      <c r="F193" s="69"/>
      <c r="G193" s="69"/>
      <c r="H193" s="69"/>
      <c r="I193" s="69"/>
      <c r="J193" s="70"/>
      <c r="K193" s="71"/>
      <c r="L193" s="72"/>
      <c r="M193" s="72"/>
      <c r="N193" s="72"/>
      <c r="O193" s="73"/>
    </row>
    <row r="194" spans="1:15" s="31" customFormat="1" x14ac:dyDescent="0.2">
      <c r="A194" s="37"/>
      <c r="B194" s="126"/>
      <c r="C194" s="127"/>
      <c r="D194" s="26"/>
      <c r="E194" s="283"/>
      <c r="F194" s="28"/>
      <c r="G194" s="28"/>
      <c r="H194" s="28"/>
      <c r="I194" s="28"/>
      <c r="J194" s="29"/>
      <c r="K194" s="30"/>
      <c r="L194" s="57"/>
      <c r="M194" s="57"/>
      <c r="N194" s="57"/>
      <c r="O194" s="58"/>
    </row>
    <row r="195" spans="1:15" s="31" customFormat="1" x14ac:dyDescent="0.2">
      <c r="A195" s="37" t="s">
        <v>53</v>
      </c>
      <c r="B195" s="126">
        <v>2020</v>
      </c>
      <c r="C195" s="127" t="s">
        <v>367</v>
      </c>
      <c r="D195" s="26" t="s">
        <v>211</v>
      </c>
      <c r="E195" s="283" t="s">
        <v>286</v>
      </c>
      <c r="F195" s="28">
        <v>3000</v>
      </c>
      <c r="G195" s="28"/>
      <c r="H195" s="28"/>
      <c r="I195" s="28"/>
      <c r="J195" s="29"/>
      <c r="K195" s="28">
        <v>3000</v>
      </c>
      <c r="L195" s="57"/>
      <c r="M195" s="57"/>
      <c r="N195" s="57"/>
      <c r="O195" s="58"/>
    </row>
    <row r="196" spans="1:15" s="31" customFormat="1" x14ac:dyDescent="0.2">
      <c r="A196" s="37"/>
      <c r="B196" s="126"/>
      <c r="C196" s="127"/>
      <c r="D196" s="26" t="s">
        <v>212</v>
      </c>
      <c r="E196" s="283"/>
      <c r="F196" s="28"/>
      <c r="G196" s="28"/>
      <c r="H196" s="28"/>
      <c r="I196" s="28"/>
      <c r="J196" s="29"/>
      <c r="K196" s="30"/>
      <c r="L196" s="57"/>
      <c r="M196" s="57"/>
      <c r="N196" s="57"/>
      <c r="O196" s="58"/>
    </row>
    <row r="197" spans="1:15" s="31" customFormat="1" x14ac:dyDescent="0.2">
      <c r="A197" s="37"/>
      <c r="B197" s="126"/>
      <c r="C197" s="127"/>
      <c r="D197" s="26"/>
      <c r="E197" s="283"/>
      <c r="F197" s="28"/>
      <c r="G197" s="28"/>
      <c r="H197" s="28"/>
      <c r="I197" s="28"/>
      <c r="J197" s="29"/>
      <c r="K197" s="30"/>
      <c r="L197" s="57"/>
      <c r="M197" s="57"/>
      <c r="N197" s="57"/>
      <c r="O197" s="58"/>
    </row>
    <row r="198" spans="1:15" s="31" customFormat="1" x14ac:dyDescent="0.2">
      <c r="A198" s="37" t="s">
        <v>37</v>
      </c>
      <c r="B198" s="126">
        <v>2020</v>
      </c>
      <c r="C198" s="127" t="s">
        <v>368</v>
      </c>
      <c r="D198" s="26" t="s">
        <v>41</v>
      </c>
      <c r="E198" s="283" t="s">
        <v>286</v>
      </c>
      <c r="F198" s="28">
        <v>1500</v>
      </c>
      <c r="G198" s="28"/>
      <c r="H198" s="28"/>
      <c r="I198" s="28"/>
      <c r="J198" s="29"/>
      <c r="K198" s="30">
        <v>1500</v>
      </c>
      <c r="L198" s="57"/>
      <c r="M198" s="57"/>
      <c r="N198" s="57"/>
      <c r="O198" s="58"/>
    </row>
    <row r="199" spans="1:15" s="31" customFormat="1" x14ac:dyDescent="0.2">
      <c r="A199" s="37"/>
      <c r="B199" s="126"/>
      <c r="C199" s="127"/>
      <c r="D199" s="26"/>
      <c r="E199" s="283"/>
      <c r="F199" s="28"/>
      <c r="G199" s="28"/>
      <c r="H199" s="28"/>
      <c r="I199" s="28"/>
      <c r="J199" s="29"/>
      <c r="K199" s="30"/>
      <c r="L199" s="57"/>
      <c r="M199" s="57"/>
      <c r="N199" s="57"/>
      <c r="O199" s="58"/>
    </row>
    <row r="200" spans="1:15" s="31" customFormat="1" x14ac:dyDescent="0.2">
      <c r="A200" s="37" t="s">
        <v>45</v>
      </c>
      <c r="B200" s="126">
        <v>2020</v>
      </c>
      <c r="C200" s="127" t="s">
        <v>369</v>
      </c>
      <c r="D200" s="26" t="s">
        <v>46</v>
      </c>
      <c r="E200" s="283" t="s">
        <v>286</v>
      </c>
      <c r="F200" s="28">
        <v>2500</v>
      </c>
      <c r="G200" s="28"/>
      <c r="H200" s="28"/>
      <c r="I200" s="28"/>
      <c r="J200" s="29"/>
      <c r="K200" s="30">
        <v>2500</v>
      </c>
      <c r="L200" s="57"/>
      <c r="M200" s="57"/>
      <c r="N200" s="57"/>
      <c r="O200" s="58"/>
    </row>
    <row r="201" spans="1:15" s="31" customFormat="1" x14ac:dyDescent="0.2">
      <c r="A201" s="37"/>
      <c r="B201" s="126"/>
      <c r="C201" s="127"/>
      <c r="D201" s="26"/>
      <c r="E201" s="283"/>
      <c r="F201" s="28"/>
      <c r="G201" s="28"/>
      <c r="H201" s="28"/>
      <c r="I201" s="28"/>
      <c r="J201" s="29"/>
      <c r="K201" s="30"/>
      <c r="L201" s="57"/>
      <c r="M201" s="57"/>
      <c r="N201" s="57"/>
      <c r="O201" s="58"/>
    </row>
    <row r="202" spans="1:15" s="74" customFormat="1" ht="15.75" x14ac:dyDescent="0.25">
      <c r="A202" s="120" t="s">
        <v>96</v>
      </c>
      <c r="B202" s="108"/>
      <c r="C202" s="107"/>
      <c r="D202" s="67"/>
      <c r="E202" s="300"/>
      <c r="F202" s="69"/>
      <c r="G202" s="69"/>
      <c r="H202" s="69"/>
      <c r="I202" s="69"/>
      <c r="J202" s="70"/>
      <c r="K202" s="71"/>
      <c r="L202" s="72"/>
      <c r="M202" s="72"/>
      <c r="N202" s="72"/>
      <c r="O202" s="73"/>
    </row>
    <row r="203" spans="1:15" s="31" customFormat="1" x14ac:dyDescent="0.2">
      <c r="A203" s="37" t="s">
        <v>97</v>
      </c>
      <c r="B203" s="134">
        <v>2020</v>
      </c>
      <c r="C203" s="135" t="s">
        <v>370</v>
      </c>
      <c r="D203" s="26" t="s">
        <v>119</v>
      </c>
      <c r="E203" s="283" t="s">
        <v>264</v>
      </c>
      <c r="F203" s="28">
        <v>40000</v>
      </c>
      <c r="G203" s="28"/>
      <c r="H203" s="28"/>
      <c r="I203" s="28"/>
      <c r="J203" s="29"/>
      <c r="K203" s="30">
        <v>40000</v>
      </c>
      <c r="L203" s="57"/>
      <c r="M203" s="57"/>
      <c r="N203" s="57"/>
      <c r="O203" s="58"/>
    </row>
    <row r="204" spans="1:15" s="31" customFormat="1" x14ac:dyDescent="0.2">
      <c r="A204" s="37"/>
      <c r="B204" s="136"/>
      <c r="C204" s="135"/>
      <c r="D204" s="26" t="s">
        <v>291</v>
      </c>
      <c r="E204" s="283"/>
      <c r="F204" s="28"/>
      <c r="G204" s="28"/>
      <c r="H204" s="28"/>
      <c r="I204" s="28"/>
      <c r="J204" s="29"/>
      <c r="K204" s="30"/>
      <c r="L204" s="57"/>
      <c r="M204" s="57"/>
      <c r="N204" s="57"/>
      <c r="O204" s="58"/>
    </row>
    <row r="205" spans="1:15" s="31" customFormat="1" x14ac:dyDescent="0.2">
      <c r="A205" s="37"/>
      <c r="B205" s="136"/>
      <c r="C205" s="135"/>
      <c r="D205" s="262" t="s">
        <v>292</v>
      </c>
      <c r="E205" s="283"/>
      <c r="F205" s="28"/>
      <c r="G205" s="28"/>
      <c r="H205" s="28"/>
      <c r="I205" s="28"/>
      <c r="J205" s="29"/>
      <c r="K205" s="30"/>
      <c r="L205" s="57"/>
      <c r="M205" s="57"/>
      <c r="N205" s="57"/>
      <c r="O205" s="58"/>
    </row>
    <row r="206" spans="1:15" s="31" customFormat="1" x14ac:dyDescent="0.2">
      <c r="A206" s="37"/>
      <c r="B206" s="136"/>
      <c r="C206" s="135"/>
      <c r="D206" s="26"/>
      <c r="E206" s="283"/>
      <c r="F206" s="28"/>
      <c r="G206" s="28"/>
      <c r="H206" s="28"/>
      <c r="I206" s="28"/>
      <c r="J206" s="29"/>
      <c r="K206" s="30"/>
      <c r="L206" s="57"/>
      <c r="M206" s="57"/>
      <c r="N206" s="57"/>
      <c r="O206" s="58"/>
    </row>
    <row r="207" spans="1:15" s="74" customFormat="1" ht="15.75" x14ac:dyDescent="0.25">
      <c r="A207" s="120" t="s">
        <v>12</v>
      </c>
      <c r="B207" s="110"/>
      <c r="C207" s="106"/>
      <c r="D207" s="67"/>
      <c r="E207" s="300"/>
      <c r="F207" s="69"/>
      <c r="G207" s="69"/>
      <c r="H207" s="69"/>
      <c r="I207" s="69"/>
      <c r="J207" s="70"/>
      <c r="K207" s="71"/>
      <c r="L207" s="72"/>
      <c r="M207" s="72"/>
      <c r="N207" s="72"/>
      <c r="O207" s="73"/>
    </row>
    <row r="208" spans="1:15" s="31" customFormat="1" x14ac:dyDescent="0.2">
      <c r="A208" s="26" t="s">
        <v>90</v>
      </c>
      <c r="B208" s="123">
        <v>2020</v>
      </c>
      <c r="C208" s="27" t="s">
        <v>371</v>
      </c>
      <c r="D208" s="26" t="s">
        <v>15</v>
      </c>
      <c r="E208" s="283" t="s">
        <v>264</v>
      </c>
      <c r="F208" s="28">
        <v>50000</v>
      </c>
      <c r="G208" s="28"/>
      <c r="H208" s="28"/>
      <c r="I208" s="28"/>
      <c r="J208" s="29"/>
      <c r="K208" s="30">
        <v>22000</v>
      </c>
      <c r="L208" s="57"/>
      <c r="M208" s="57"/>
      <c r="N208" s="57"/>
      <c r="O208" s="58"/>
    </row>
    <row r="209" spans="1:15" s="31" customFormat="1" x14ac:dyDescent="0.2">
      <c r="A209" s="79" t="s">
        <v>383</v>
      </c>
      <c r="B209" s="123">
        <v>2020</v>
      </c>
      <c r="C209" s="27" t="s">
        <v>371</v>
      </c>
      <c r="D209" s="26" t="s">
        <v>293</v>
      </c>
      <c r="E209" s="283" t="s">
        <v>275</v>
      </c>
      <c r="F209" s="28"/>
      <c r="G209" s="28"/>
      <c r="H209" s="28"/>
      <c r="I209" s="28"/>
      <c r="J209" s="29">
        <v>28000</v>
      </c>
      <c r="K209" s="30"/>
      <c r="L209" s="57"/>
      <c r="M209" s="57"/>
      <c r="N209" s="57"/>
      <c r="O209" s="58"/>
    </row>
    <row r="210" spans="1:15" s="31" customFormat="1" x14ac:dyDescent="0.2">
      <c r="A210" s="79"/>
      <c r="B210" s="123"/>
      <c r="C210" s="27"/>
      <c r="D210" s="26" t="s">
        <v>228</v>
      </c>
      <c r="E210" s="283"/>
      <c r="F210" s="28"/>
      <c r="G210" s="28"/>
      <c r="H210" s="28"/>
      <c r="I210" s="28"/>
      <c r="J210" s="29"/>
      <c r="K210" s="30"/>
      <c r="L210" s="57"/>
      <c r="M210" s="57"/>
      <c r="N210" s="57"/>
      <c r="O210" s="58"/>
    </row>
    <row r="211" spans="1:15" s="31" customFormat="1" x14ac:dyDescent="0.2">
      <c r="A211" s="79"/>
      <c r="B211" s="123"/>
      <c r="C211" s="27"/>
      <c r="D211" s="26" t="s">
        <v>229</v>
      </c>
      <c r="E211" s="283"/>
      <c r="F211" s="28"/>
      <c r="G211" s="28"/>
      <c r="H211" s="28"/>
      <c r="I211" s="28"/>
      <c r="J211" s="29"/>
      <c r="K211" s="30"/>
      <c r="L211" s="57"/>
      <c r="M211" s="57"/>
      <c r="N211" s="57"/>
      <c r="O211" s="58"/>
    </row>
    <row r="212" spans="1:15" s="31" customFormat="1" x14ac:dyDescent="0.2">
      <c r="A212" s="26"/>
      <c r="B212" s="125"/>
      <c r="C212" s="27"/>
      <c r="D212" s="26"/>
      <c r="E212" s="283"/>
      <c r="F212" s="28"/>
      <c r="G212" s="28"/>
      <c r="H212" s="28"/>
      <c r="I212" s="28"/>
      <c r="J212" s="29"/>
      <c r="K212" s="30"/>
      <c r="L212" s="57"/>
      <c r="M212" s="57"/>
      <c r="N212" s="57"/>
      <c r="O212" s="58"/>
    </row>
    <row r="213" spans="1:15" s="31" customFormat="1" x14ac:dyDescent="0.2">
      <c r="A213" s="26" t="s">
        <v>48</v>
      </c>
      <c r="B213" s="123">
        <v>2020</v>
      </c>
      <c r="C213" s="27" t="s">
        <v>372</v>
      </c>
      <c r="D213" s="26" t="s">
        <v>49</v>
      </c>
      <c r="E213" s="283" t="s">
        <v>264</v>
      </c>
      <c r="F213" s="28">
        <v>4000</v>
      </c>
      <c r="G213" s="28"/>
      <c r="H213" s="28"/>
      <c r="I213" s="28"/>
      <c r="J213" s="29"/>
      <c r="K213" s="30">
        <v>4000</v>
      </c>
      <c r="L213" s="57"/>
      <c r="M213" s="57"/>
      <c r="N213" s="57"/>
      <c r="O213" s="58"/>
    </row>
    <row r="214" spans="1:15" s="31" customFormat="1" x14ac:dyDescent="0.2">
      <c r="A214" s="26"/>
      <c r="B214" s="125"/>
      <c r="C214" s="27"/>
      <c r="D214" s="26" t="s">
        <v>249</v>
      </c>
      <c r="E214" s="283" t="s">
        <v>295</v>
      </c>
      <c r="F214" s="28"/>
      <c r="G214" s="28"/>
      <c r="H214" s="28"/>
      <c r="I214" s="28"/>
      <c r="J214" s="29"/>
      <c r="K214" s="30"/>
      <c r="L214" s="57"/>
      <c r="M214" s="57"/>
      <c r="N214" s="57"/>
      <c r="O214" s="58"/>
    </row>
    <row r="215" spans="1:15" s="31" customFormat="1" x14ac:dyDescent="0.2">
      <c r="A215" s="26"/>
      <c r="B215" s="125"/>
      <c r="C215" s="27"/>
      <c r="D215" s="26"/>
      <c r="E215" s="283"/>
      <c r="F215" s="28"/>
      <c r="G215" s="28"/>
      <c r="H215" s="28"/>
      <c r="I215" s="28"/>
      <c r="J215" s="29"/>
      <c r="K215" s="30"/>
      <c r="L215" s="57"/>
      <c r="M215" s="57"/>
      <c r="N215" s="57"/>
      <c r="O215" s="58"/>
    </row>
    <row r="216" spans="1:15" s="31" customFormat="1" x14ac:dyDescent="0.2">
      <c r="A216" s="26" t="s">
        <v>25</v>
      </c>
      <c r="B216" s="123">
        <v>2020</v>
      </c>
      <c r="C216" s="27" t="s">
        <v>373</v>
      </c>
      <c r="D216" s="26" t="s">
        <v>213</v>
      </c>
      <c r="E216" s="283" t="s">
        <v>294</v>
      </c>
      <c r="F216" s="28">
        <v>31000</v>
      </c>
      <c r="G216" s="28"/>
      <c r="H216" s="28"/>
      <c r="I216" s="28"/>
      <c r="J216" s="29"/>
      <c r="K216" s="30">
        <v>31000</v>
      </c>
      <c r="L216" s="57"/>
      <c r="M216" s="57"/>
      <c r="N216" s="57"/>
      <c r="O216" s="58"/>
    </row>
    <row r="217" spans="1:15" s="31" customFormat="1" x14ac:dyDescent="0.2">
      <c r="A217" s="26"/>
      <c r="B217" s="123"/>
      <c r="C217" s="27"/>
      <c r="D217" s="26" t="s">
        <v>215</v>
      </c>
      <c r="E217" s="283" t="s">
        <v>275</v>
      </c>
      <c r="F217" s="28"/>
      <c r="G217" s="28"/>
      <c r="H217" s="28"/>
      <c r="I217" s="28"/>
      <c r="J217" s="29"/>
      <c r="K217" s="30"/>
      <c r="L217" s="57"/>
      <c r="M217" s="57"/>
      <c r="N217" s="57"/>
      <c r="O217" s="58"/>
    </row>
    <row r="218" spans="1:15" s="31" customFormat="1" x14ac:dyDescent="0.2">
      <c r="A218" s="26"/>
      <c r="B218" s="123"/>
      <c r="C218" s="27"/>
      <c r="D218" s="26" t="s">
        <v>214</v>
      </c>
      <c r="E218" s="283"/>
      <c r="F218" s="28"/>
      <c r="G218" s="28"/>
      <c r="H218" s="28"/>
      <c r="I218" s="28"/>
      <c r="J218" s="29"/>
      <c r="K218" s="30"/>
      <c r="L218" s="57"/>
      <c r="M218" s="57"/>
      <c r="N218" s="57"/>
      <c r="O218" s="58"/>
    </row>
    <row r="219" spans="1:15" s="231" customFormat="1" x14ac:dyDescent="0.2">
      <c r="A219" s="223"/>
      <c r="B219" s="252"/>
      <c r="C219" s="225"/>
      <c r="D219" s="223"/>
      <c r="E219" s="302"/>
      <c r="F219" s="226"/>
      <c r="G219" s="226"/>
      <c r="H219" s="226"/>
      <c r="I219" s="226"/>
      <c r="J219" s="227"/>
      <c r="K219" s="228"/>
      <c r="L219" s="229"/>
      <c r="M219" s="229"/>
      <c r="N219" s="229"/>
      <c r="O219" s="230" t="s">
        <v>141</v>
      </c>
    </row>
    <row r="220" spans="1:15" s="31" customFormat="1" x14ac:dyDescent="0.2">
      <c r="A220" s="26" t="s">
        <v>47</v>
      </c>
      <c r="B220" s="123">
        <v>2020</v>
      </c>
      <c r="C220" s="27" t="s">
        <v>80</v>
      </c>
      <c r="D220" s="26" t="s">
        <v>66</v>
      </c>
      <c r="E220" s="283" t="s">
        <v>294</v>
      </c>
      <c r="F220" s="28">
        <v>1000</v>
      </c>
      <c r="G220" s="28"/>
      <c r="H220" s="28"/>
      <c r="I220" s="28"/>
      <c r="J220" s="29"/>
      <c r="K220" s="30">
        <v>1000</v>
      </c>
      <c r="L220" s="57"/>
      <c r="M220" s="57"/>
      <c r="N220" s="57"/>
      <c r="O220" s="58"/>
    </row>
    <row r="221" spans="1:15" s="31" customFormat="1" x14ac:dyDescent="0.2">
      <c r="A221" s="26"/>
      <c r="B221" s="125"/>
      <c r="C221" s="27"/>
      <c r="D221" s="26"/>
      <c r="E221" s="283"/>
      <c r="F221" s="28"/>
      <c r="G221" s="28"/>
      <c r="H221" s="28"/>
      <c r="I221" s="28"/>
      <c r="J221" s="29"/>
      <c r="K221" s="30"/>
      <c r="L221" s="57"/>
      <c r="M221" s="57"/>
      <c r="N221" s="57"/>
      <c r="O221" s="58"/>
    </row>
    <row r="222" spans="1:15" s="31" customFormat="1" x14ac:dyDescent="0.2">
      <c r="A222" s="26" t="s">
        <v>26</v>
      </c>
      <c r="B222" s="123">
        <v>2020</v>
      </c>
      <c r="C222" s="27" t="s">
        <v>103</v>
      </c>
      <c r="D222" s="26" t="s">
        <v>67</v>
      </c>
      <c r="E222" s="283" t="s">
        <v>294</v>
      </c>
      <c r="F222" s="28">
        <v>6000</v>
      </c>
      <c r="G222" s="28"/>
      <c r="H222" s="28"/>
      <c r="I222" s="28"/>
      <c r="J222" s="29"/>
      <c r="K222" s="30">
        <v>6000</v>
      </c>
      <c r="L222" s="57"/>
      <c r="M222" s="57"/>
      <c r="N222" s="57"/>
      <c r="O222" s="58"/>
    </row>
    <row r="223" spans="1:15" s="31" customFormat="1" x14ac:dyDescent="0.2">
      <c r="A223" s="26"/>
      <c r="B223" s="123"/>
      <c r="C223" s="27"/>
      <c r="D223" s="26"/>
      <c r="E223" s="283"/>
      <c r="F223" s="28"/>
      <c r="G223" s="28"/>
      <c r="H223" s="28"/>
      <c r="I223" s="28"/>
      <c r="J223" s="29"/>
      <c r="K223" s="30"/>
      <c r="L223" s="57"/>
      <c r="M223" s="57"/>
      <c r="N223" s="57"/>
      <c r="O223" s="58"/>
    </row>
    <row r="224" spans="1:15" s="74" customFormat="1" ht="15.75" x14ac:dyDescent="0.25">
      <c r="A224" s="120" t="s">
        <v>13</v>
      </c>
      <c r="B224" s="108"/>
      <c r="C224" s="107"/>
      <c r="D224" s="67"/>
      <c r="E224" s="275"/>
      <c r="F224" s="69"/>
      <c r="G224" s="69"/>
      <c r="H224" s="69"/>
      <c r="I224" s="69"/>
      <c r="J224" s="70"/>
      <c r="K224" s="71"/>
      <c r="L224" s="72"/>
      <c r="M224" s="72"/>
      <c r="N224" s="72"/>
      <c r="O224" s="73"/>
    </row>
    <row r="225" spans="1:15" s="31" customFormat="1" x14ac:dyDescent="0.2">
      <c r="A225" s="26"/>
      <c r="B225" s="125"/>
      <c r="C225" s="176"/>
      <c r="D225" s="26"/>
      <c r="E225" s="283"/>
      <c r="F225" s="28"/>
      <c r="G225" s="28"/>
      <c r="H225" s="28"/>
      <c r="I225" s="28"/>
      <c r="J225" s="29"/>
      <c r="K225" s="30"/>
      <c r="L225" s="57"/>
      <c r="M225" s="57"/>
      <c r="N225" s="57"/>
      <c r="O225" s="58"/>
    </row>
    <row r="226" spans="1:15" s="31" customFormat="1" x14ac:dyDescent="0.2">
      <c r="A226" s="26" t="s">
        <v>35</v>
      </c>
      <c r="B226" s="123">
        <v>2020</v>
      </c>
      <c r="C226" s="27" t="s">
        <v>374</v>
      </c>
      <c r="D226" s="26" t="s">
        <v>36</v>
      </c>
      <c r="E226" s="283"/>
      <c r="F226" s="28">
        <v>10000</v>
      </c>
      <c r="G226" s="28"/>
      <c r="H226" s="28"/>
      <c r="I226" s="28"/>
      <c r="J226" s="29"/>
      <c r="K226" s="30">
        <v>10000</v>
      </c>
      <c r="L226" s="57"/>
      <c r="M226" s="57"/>
      <c r="N226" s="57"/>
      <c r="O226" s="58"/>
    </row>
    <row r="227" spans="1:15" s="31" customFormat="1" x14ac:dyDescent="0.2">
      <c r="A227" s="26"/>
      <c r="B227" s="125"/>
      <c r="C227" s="27"/>
      <c r="D227" s="26" t="s">
        <v>156</v>
      </c>
      <c r="E227" s="283"/>
      <c r="F227" s="28"/>
      <c r="G227" s="28"/>
      <c r="H227" s="28"/>
      <c r="I227" s="28"/>
      <c r="J227" s="29"/>
      <c r="K227" s="30"/>
      <c r="L227" s="57"/>
      <c r="M227" s="57"/>
      <c r="N227" s="57"/>
      <c r="O227" s="58"/>
    </row>
    <row r="228" spans="1:15" s="31" customFormat="1" x14ac:dyDescent="0.2">
      <c r="A228" s="26" t="s">
        <v>57</v>
      </c>
      <c r="B228" s="139">
        <v>2008</v>
      </c>
      <c r="C228" s="39" t="s">
        <v>81</v>
      </c>
      <c r="D228" s="26" t="s">
        <v>384</v>
      </c>
      <c r="E228" s="283"/>
      <c r="F228" s="28">
        <v>6157.75</v>
      </c>
      <c r="G228" s="28"/>
      <c r="H228" s="28"/>
      <c r="I228" s="28"/>
      <c r="J228" s="29"/>
      <c r="K228" s="30"/>
      <c r="L228" s="57">
        <v>6157.75</v>
      </c>
      <c r="M228" s="57"/>
      <c r="N228" s="57"/>
      <c r="O228" s="58"/>
    </row>
    <row r="229" spans="1:15" s="31" customFormat="1" x14ac:dyDescent="0.2">
      <c r="A229" s="26" t="s">
        <v>75</v>
      </c>
      <c r="B229" s="139">
        <v>2011</v>
      </c>
      <c r="C229" s="39" t="s">
        <v>80</v>
      </c>
      <c r="D229" s="26" t="s">
        <v>385</v>
      </c>
      <c r="E229" s="283"/>
      <c r="F229" s="28">
        <v>5735.5</v>
      </c>
      <c r="G229" s="28"/>
      <c r="H229" s="28"/>
      <c r="I229" s="28"/>
      <c r="J229" s="29"/>
      <c r="K229" s="30"/>
      <c r="L229" s="57">
        <v>5735.5</v>
      </c>
      <c r="M229" s="57"/>
      <c r="N229" s="57"/>
      <c r="O229" s="58"/>
    </row>
    <row r="230" spans="1:15" s="31" customFormat="1" x14ac:dyDescent="0.2">
      <c r="A230" s="26" t="s">
        <v>116</v>
      </c>
      <c r="B230" s="139">
        <v>2014</v>
      </c>
      <c r="C230" s="39" t="s">
        <v>103</v>
      </c>
      <c r="D230" s="26" t="s">
        <v>386</v>
      </c>
      <c r="E230" s="283"/>
      <c r="F230" s="28">
        <v>29991.61</v>
      </c>
      <c r="G230" s="28"/>
      <c r="H230" s="28"/>
      <c r="I230" s="28"/>
      <c r="J230" s="29"/>
      <c r="K230" s="30"/>
      <c r="L230" s="57">
        <v>29991.61</v>
      </c>
      <c r="M230" s="57"/>
      <c r="N230" s="57"/>
      <c r="O230" s="58"/>
    </row>
    <row r="231" spans="1:15" s="31" customFormat="1" x14ac:dyDescent="0.2">
      <c r="A231" s="26" t="s">
        <v>129</v>
      </c>
      <c r="B231" s="139">
        <v>2019</v>
      </c>
      <c r="C231" s="39" t="s">
        <v>172</v>
      </c>
      <c r="D231" s="26" t="s">
        <v>387</v>
      </c>
      <c r="E231" s="283"/>
      <c r="F231" s="28">
        <v>1747.01</v>
      </c>
      <c r="G231" s="140"/>
      <c r="H231" s="140"/>
      <c r="I231" s="140"/>
      <c r="J231" s="141"/>
      <c r="K231" s="255"/>
      <c r="L231" s="142">
        <v>1747.01</v>
      </c>
      <c r="M231" s="142"/>
      <c r="N231" s="142"/>
      <c r="O231" s="58"/>
    </row>
    <row r="232" spans="1:15" s="74" customFormat="1" x14ac:dyDescent="0.2">
      <c r="A232" s="162" t="s">
        <v>140</v>
      </c>
      <c r="B232" s="163"/>
      <c r="C232" s="164"/>
      <c r="D232" s="162" t="s">
        <v>163</v>
      </c>
      <c r="E232" s="307"/>
      <c r="F232" s="111"/>
      <c r="G232" s="112"/>
      <c r="H232" s="112"/>
      <c r="I232" s="112"/>
      <c r="J232" s="113"/>
      <c r="K232" s="114"/>
      <c r="L232" s="115"/>
      <c r="M232" s="115"/>
      <c r="N232" s="115"/>
      <c r="O232" s="117"/>
    </row>
    <row r="233" spans="1:15" s="74" customFormat="1" ht="5.65" customHeight="1" x14ac:dyDescent="0.2">
      <c r="A233" s="67"/>
      <c r="B233" s="109"/>
      <c r="C233" s="97"/>
      <c r="D233" s="67"/>
      <c r="E233" s="300"/>
      <c r="F233" s="69"/>
      <c r="G233" s="69"/>
      <c r="H233" s="69"/>
      <c r="I233" s="69"/>
      <c r="J233" s="70"/>
      <c r="K233" s="114"/>
      <c r="L233" s="115"/>
      <c r="M233" s="115"/>
      <c r="N233" s="115"/>
      <c r="O233" s="117"/>
    </row>
    <row r="234" spans="1:15" s="74" customFormat="1" ht="15.75" x14ac:dyDescent="0.25">
      <c r="A234" s="120" t="s">
        <v>70</v>
      </c>
      <c r="B234" s="108"/>
      <c r="C234" s="107"/>
      <c r="D234" s="67"/>
      <c r="E234" s="300"/>
      <c r="F234" s="81"/>
      <c r="G234" s="69"/>
      <c r="H234" s="69"/>
      <c r="I234" s="69"/>
      <c r="J234" s="70"/>
      <c r="K234" s="82"/>
      <c r="L234" s="72"/>
      <c r="M234" s="118"/>
      <c r="N234" s="118"/>
      <c r="O234" s="116"/>
    </row>
    <row r="235" spans="1:15" s="31" customFormat="1" x14ac:dyDescent="0.2">
      <c r="A235" s="26" t="s">
        <v>28</v>
      </c>
      <c r="B235" s="123">
        <v>2020</v>
      </c>
      <c r="C235" s="27" t="s">
        <v>375</v>
      </c>
      <c r="D235" s="26" t="s">
        <v>16</v>
      </c>
      <c r="E235" s="283" t="s">
        <v>264</v>
      </c>
      <c r="F235" s="32">
        <v>2000</v>
      </c>
      <c r="G235" s="28"/>
      <c r="H235" s="28"/>
      <c r="I235" s="28"/>
      <c r="J235" s="29"/>
      <c r="K235" s="36">
        <v>2000</v>
      </c>
      <c r="L235" s="57"/>
      <c r="M235" s="57"/>
      <c r="N235" s="57"/>
      <c r="O235" s="58"/>
    </row>
    <row r="236" spans="1:15" s="31" customFormat="1" x14ac:dyDescent="0.2">
      <c r="A236" s="26"/>
      <c r="B236" s="123"/>
      <c r="C236" s="27"/>
      <c r="D236" s="26" t="s">
        <v>250</v>
      </c>
      <c r="E236" s="283"/>
      <c r="F236" s="32"/>
      <c r="G236" s="28"/>
      <c r="H236" s="28"/>
      <c r="I236" s="28"/>
      <c r="J236" s="29"/>
      <c r="K236" s="36"/>
      <c r="L236" s="57"/>
      <c r="M236" s="57"/>
      <c r="N236" s="57"/>
      <c r="O236" s="58"/>
    </row>
    <row r="237" spans="1:15" s="31" customFormat="1" x14ac:dyDescent="0.2">
      <c r="A237" s="26"/>
      <c r="B237" s="123"/>
      <c r="C237" s="27"/>
      <c r="D237" s="26"/>
      <c r="E237" s="283"/>
      <c r="F237" s="32"/>
      <c r="G237" s="28"/>
      <c r="H237" s="28"/>
      <c r="I237" s="28"/>
      <c r="J237" s="29"/>
      <c r="K237" s="36"/>
      <c r="L237" s="57"/>
      <c r="M237" s="57"/>
      <c r="N237" s="57"/>
      <c r="O237" s="58"/>
    </row>
    <row r="238" spans="1:15" s="31" customFormat="1" x14ac:dyDescent="0.2">
      <c r="A238" s="26" t="s">
        <v>117</v>
      </c>
      <c r="B238" s="123">
        <v>2020</v>
      </c>
      <c r="C238" s="27" t="s">
        <v>376</v>
      </c>
      <c r="D238" s="26" t="s">
        <v>118</v>
      </c>
      <c r="E238" s="283" t="s">
        <v>264</v>
      </c>
      <c r="F238" s="32">
        <v>45000</v>
      </c>
      <c r="G238" s="28"/>
      <c r="H238" s="28"/>
      <c r="I238" s="28"/>
      <c r="J238" s="29"/>
      <c r="K238" s="36">
        <v>45000</v>
      </c>
      <c r="L238" s="57"/>
      <c r="M238" s="57"/>
      <c r="N238" s="57"/>
      <c r="O238" s="58"/>
    </row>
    <row r="239" spans="1:15" s="31" customFormat="1" x14ac:dyDescent="0.2">
      <c r="A239" s="26"/>
      <c r="B239" s="123"/>
      <c r="C239" s="27"/>
      <c r="D239" s="26" t="s">
        <v>296</v>
      </c>
      <c r="E239" s="283"/>
      <c r="F239" s="32"/>
      <c r="G239" s="28"/>
      <c r="H239" s="28"/>
      <c r="I239" s="28"/>
      <c r="J239" s="29"/>
      <c r="K239" s="36"/>
      <c r="L239" s="57"/>
      <c r="M239" s="57"/>
      <c r="N239" s="57"/>
      <c r="O239" s="58"/>
    </row>
    <row r="240" spans="1:15" s="31" customFormat="1" x14ac:dyDescent="0.2">
      <c r="A240" s="26"/>
      <c r="B240" s="123"/>
      <c r="C240" s="27"/>
      <c r="D240" s="262" t="s">
        <v>297</v>
      </c>
      <c r="E240" s="308"/>
      <c r="F240" s="32"/>
      <c r="G240" s="28"/>
      <c r="H240" s="28"/>
      <c r="I240" s="28"/>
      <c r="J240" s="29"/>
      <c r="K240" s="36"/>
      <c r="L240" s="57"/>
      <c r="M240" s="57"/>
      <c r="N240" s="57"/>
      <c r="O240" s="58"/>
    </row>
    <row r="241" spans="1:15" s="31" customFormat="1" x14ac:dyDescent="0.2">
      <c r="A241" s="26"/>
      <c r="B241" s="123"/>
      <c r="C241" s="27"/>
      <c r="D241" s="26"/>
      <c r="E241" s="283"/>
      <c r="F241" s="32"/>
      <c r="G241" s="28"/>
      <c r="H241" s="28"/>
      <c r="I241" s="28"/>
      <c r="J241" s="29"/>
      <c r="K241" s="36"/>
      <c r="L241" s="57"/>
      <c r="M241" s="57"/>
      <c r="N241" s="57"/>
      <c r="O241" s="58"/>
    </row>
    <row r="242" spans="1:15" s="31" customFormat="1" x14ac:dyDescent="0.2">
      <c r="A242" s="40" t="s">
        <v>107</v>
      </c>
      <c r="B242" s="123">
        <v>2020</v>
      </c>
      <c r="C242" s="27" t="s">
        <v>377</v>
      </c>
      <c r="D242" s="26" t="s">
        <v>108</v>
      </c>
      <c r="E242" s="283" t="s">
        <v>264</v>
      </c>
      <c r="F242" s="32">
        <v>5000</v>
      </c>
      <c r="G242" s="28"/>
      <c r="H242" s="28"/>
      <c r="I242" s="28"/>
      <c r="J242" s="29"/>
      <c r="K242" s="36">
        <v>5000</v>
      </c>
      <c r="L242" s="57"/>
      <c r="M242" s="57"/>
      <c r="N242" s="57"/>
      <c r="O242" s="58"/>
    </row>
    <row r="243" spans="1:15" s="31" customFormat="1" x14ac:dyDescent="0.2">
      <c r="A243" s="40"/>
      <c r="B243" s="123"/>
      <c r="C243" s="27"/>
      <c r="D243" s="26" t="s">
        <v>225</v>
      </c>
      <c r="E243" s="283"/>
      <c r="F243" s="32"/>
      <c r="G243" s="28"/>
      <c r="H243" s="28"/>
      <c r="I243" s="28"/>
      <c r="J243" s="29"/>
      <c r="K243" s="36"/>
      <c r="L243" s="57"/>
      <c r="M243" s="57"/>
      <c r="N243" s="57"/>
      <c r="O243" s="58"/>
    </row>
    <row r="244" spans="1:15" s="31" customFormat="1" x14ac:dyDescent="0.2">
      <c r="A244" s="26"/>
      <c r="B244" s="123"/>
      <c r="C244" s="27"/>
      <c r="D244" s="26"/>
      <c r="E244" s="283"/>
      <c r="F244" s="32"/>
      <c r="G244" s="28"/>
      <c r="H244" s="28"/>
      <c r="I244" s="28"/>
      <c r="J244" s="29"/>
      <c r="K244" s="36"/>
      <c r="L244" s="57"/>
      <c r="M244" s="57"/>
      <c r="N244" s="57"/>
      <c r="O244" s="58"/>
    </row>
    <row r="245" spans="1:15" s="31" customFormat="1" x14ac:dyDescent="0.2">
      <c r="A245" s="26" t="s">
        <v>149</v>
      </c>
      <c r="B245" s="129">
        <v>2020</v>
      </c>
      <c r="C245" s="35" t="s">
        <v>378</v>
      </c>
      <c r="D245" s="26" t="s">
        <v>182</v>
      </c>
      <c r="E245" s="283" t="s">
        <v>298</v>
      </c>
      <c r="F245" s="32">
        <v>140000</v>
      </c>
      <c r="G245" s="28"/>
      <c r="H245" s="28"/>
      <c r="I245" s="28"/>
      <c r="J245" s="29"/>
      <c r="K245" s="36">
        <v>12000</v>
      </c>
      <c r="L245" s="57"/>
      <c r="M245" s="57"/>
      <c r="N245" s="57"/>
      <c r="O245" s="58"/>
    </row>
    <row r="246" spans="1:15" s="31" customFormat="1" x14ac:dyDescent="0.2">
      <c r="A246" s="79" t="s">
        <v>150</v>
      </c>
      <c r="B246" s="129">
        <v>2020</v>
      </c>
      <c r="C246" s="35" t="s">
        <v>378</v>
      </c>
      <c r="D246" s="26" t="s">
        <v>183</v>
      </c>
      <c r="E246" s="283"/>
      <c r="F246" s="32"/>
      <c r="G246" s="28"/>
      <c r="H246" s="28"/>
      <c r="I246" s="28"/>
      <c r="J246" s="29">
        <v>128000</v>
      </c>
      <c r="K246" s="36"/>
      <c r="L246" s="57"/>
      <c r="M246" s="57"/>
      <c r="N246" s="57"/>
      <c r="O246" s="58"/>
    </row>
    <row r="247" spans="1:15" s="31" customFormat="1" x14ac:dyDescent="0.2">
      <c r="A247" s="79"/>
      <c r="B247" s="129"/>
      <c r="C247" s="35"/>
      <c r="D247" s="26"/>
      <c r="E247" s="283"/>
      <c r="F247" s="32"/>
      <c r="G247" s="28"/>
      <c r="H247" s="28"/>
      <c r="I247" s="28"/>
      <c r="J247" s="29"/>
      <c r="K247" s="36"/>
      <c r="L247" s="57"/>
      <c r="M247" s="57"/>
      <c r="N247" s="57"/>
      <c r="O247" s="58"/>
    </row>
    <row r="248" spans="1:15" s="74" customFormat="1" ht="15.75" x14ac:dyDescent="0.25">
      <c r="A248" s="120" t="s">
        <v>23</v>
      </c>
      <c r="B248" s="108"/>
      <c r="C248" s="107"/>
      <c r="D248" s="67"/>
      <c r="E248" s="300"/>
      <c r="F248" s="81"/>
      <c r="G248" s="69"/>
      <c r="H248" s="69"/>
      <c r="I248" s="69"/>
      <c r="J248" s="70"/>
      <c r="K248" s="82"/>
      <c r="L248" s="72"/>
      <c r="M248" s="72"/>
      <c r="N248" s="72"/>
      <c r="O248" s="73"/>
    </row>
    <row r="249" spans="1:15" s="175" customFormat="1" x14ac:dyDescent="0.2">
      <c r="A249" s="150"/>
      <c r="B249" s="125"/>
      <c r="C249" s="27"/>
      <c r="D249" s="40"/>
      <c r="E249" s="297"/>
      <c r="F249" s="41"/>
      <c r="G249" s="28"/>
      <c r="H249" s="28"/>
      <c r="I249" s="29"/>
      <c r="J249" s="29"/>
      <c r="K249" s="42"/>
      <c r="L249" s="57"/>
      <c r="M249" s="57"/>
      <c r="N249" s="57"/>
      <c r="O249" s="230"/>
    </row>
    <row r="250" spans="1:15" s="175" customFormat="1" x14ac:dyDescent="0.2">
      <c r="A250" s="40" t="s">
        <v>115</v>
      </c>
      <c r="B250" s="139">
        <v>2016</v>
      </c>
      <c r="C250" s="39" t="s">
        <v>106</v>
      </c>
      <c r="D250" s="40" t="s">
        <v>144</v>
      </c>
      <c r="E250" s="297" t="s">
        <v>298</v>
      </c>
      <c r="F250" s="41">
        <v>175000</v>
      </c>
      <c r="G250" s="28"/>
      <c r="H250" s="28"/>
      <c r="I250" s="29"/>
      <c r="J250" s="29"/>
      <c r="K250" s="42"/>
      <c r="L250" s="57"/>
      <c r="M250" s="57"/>
      <c r="N250" s="57"/>
      <c r="O250" s="58"/>
    </row>
    <row r="251" spans="1:15" s="175" customFormat="1" x14ac:dyDescent="0.2">
      <c r="A251" s="150" t="s">
        <v>147</v>
      </c>
      <c r="B251" s="139">
        <v>2016</v>
      </c>
      <c r="C251" s="39" t="s">
        <v>106</v>
      </c>
      <c r="D251" s="40" t="s">
        <v>148</v>
      </c>
      <c r="E251" s="297"/>
      <c r="F251" s="41"/>
      <c r="G251" s="28">
        <v>50000</v>
      </c>
      <c r="H251" s="28"/>
      <c r="I251" s="29"/>
      <c r="J251" s="29"/>
      <c r="K251" s="42"/>
      <c r="L251" s="57"/>
      <c r="M251" s="57"/>
      <c r="N251" s="57"/>
      <c r="O251" s="58"/>
    </row>
    <row r="252" spans="1:15" s="175" customFormat="1" x14ac:dyDescent="0.2">
      <c r="A252" s="150" t="s">
        <v>125</v>
      </c>
      <c r="B252" s="139">
        <v>2016</v>
      </c>
      <c r="C252" s="39" t="s">
        <v>106</v>
      </c>
      <c r="D252" s="40" t="s">
        <v>135</v>
      </c>
      <c r="E252" s="297"/>
      <c r="F252" s="41"/>
      <c r="G252" s="28"/>
      <c r="H252" s="28"/>
      <c r="I252" s="29"/>
      <c r="J252" s="159">
        <v>125000</v>
      </c>
      <c r="K252" s="42"/>
      <c r="L252" s="57"/>
      <c r="M252" s="57"/>
      <c r="N252" s="57"/>
      <c r="O252" s="58"/>
    </row>
    <row r="253" spans="1:15" s="256" customFormat="1" x14ac:dyDescent="0.2">
      <c r="A253" s="237"/>
      <c r="B253" s="258"/>
      <c r="C253" s="234"/>
      <c r="D253" s="40" t="s">
        <v>299</v>
      </c>
      <c r="E253" s="309"/>
      <c r="F253" s="235"/>
      <c r="G253" s="226"/>
      <c r="H253" s="226"/>
      <c r="I253" s="227"/>
      <c r="J253" s="257"/>
      <c r="K253" s="236"/>
      <c r="L253" s="229"/>
      <c r="M253" s="229"/>
      <c r="N253" s="229"/>
      <c r="O253" s="230"/>
    </row>
    <row r="254" spans="1:15" s="175" customFormat="1" x14ac:dyDescent="0.2">
      <c r="A254" s="150"/>
      <c r="B254" s="157"/>
      <c r="C254" s="158"/>
      <c r="D254" s="40"/>
      <c r="E254" s="297"/>
      <c r="F254" s="41"/>
      <c r="G254" s="28"/>
      <c r="H254" s="28"/>
      <c r="I254" s="29"/>
      <c r="J254" s="159"/>
      <c r="K254" s="42"/>
      <c r="L254" s="57"/>
      <c r="M254" s="57"/>
      <c r="N254" s="57"/>
      <c r="O254" s="58"/>
    </row>
    <row r="255" spans="1:15" s="133" customFormat="1" x14ac:dyDescent="0.2">
      <c r="A255" s="40" t="s">
        <v>31</v>
      </c>
      <c r="B255" s="123">
        <v>2020</v>
      </c>
      <c r="C255" s="27" t="s">
        <v>106</v>
      </c>
      <c r="D255" s="26" t="s">
        <v>166</v>
      </c>
      <c r="E255" s="283" t="s">
        <v>298</v>
      </c>
      <c r="F255" s="41">
        <v>105000</v>
      </c>
      <c r="G255" s="131"/>
      <c r="H255" s="131"/>
      <c r="I255" s="132"/>
      <c r="J255" s="144"/>
      <c r="K255" s="42">
        <v>71000</v>
      </c>
      <c r="L255" s="57"/>
      <c r="M255" s="57"/>
      <c r="N255" s="57"/>
      <c r="O255" s="58"/>
    </row>
    <row r="256" spans="1:15" s="133" customFormat="1" x14ac:dyDescent="0.2">
      <c r="A256" s="150" t="s">
        <v>165</v>
      </c>
      <c r="B256" s="123">
        <v>2020</v>
      </c>
      <c r="C256" s="27" t="s">
        <v>106</v>
      </c>
      <c r="D256" s="26" t="s">
        <v>301</v>
      </c>
      <c r="E256" s="283"/>
      <c r="F256" s="41"/>
      <c r="G256" s="131"/>
      <c r="H256" s="131"/>
      <c r="I256" s="132"/>
      <c r="J256" s="151">
        <v>24000</v>
      </c>
      <c r="K256" s="42"/>
      <c r="L256" s="57"/>
      <c r="M256" s="57"/>
      <c r="N256" s="57"/>
      <c r="O256" s="58"/>
    </row>
    <row r="257" spans="1:15" s="133" customFormat="1" x14ac:dyDescent="0.2">
      <c r="A257" s="150" t="s">
        <v>165</v>
      </c>
      <c r="B257" s="123">
        <v>2020</v>
      </c>
      <c r="C257" s="27" t="s">
        <v>106</v>
      </c>
      <c r="D257" s="26" t="s">
        <v>302</v>
      </c>
      <c r="E257" s="283"/>
      <c r="F257" s="41"/>
      <c r="G257" s="131"/>
      <c r="H257" s="131"/>
      <c r="I257" s="132"/>
      <c r="J257" s="151">
        <v>10000</v>
      </c>
      <c r="K257" s="42"/>
      <c r="L257" s="57"/>
      <c r="M257" s="57"/>
      <c r="N257" s="57"/>
      <c r="O257" s="58"/>
    </row>
    <row r="258" spans="1:15" s="133" customFormat="1" x14ac:dyDescent="0.2">
      <c r="A258" s="150"/>
      <c r="B258" s="123"/>
      <c r="C258" s="27"/>
      <c r="D258" s="26" t="s">
        <v>216</v>
      </c>
      <c r="E258" s="283"/>
      <c r="F258" s="41"/>
      <c r="G258" s="131"/>
      <c r="H258" s="131"/>
      <c r="I258" s="132"/>
      <c r="J258" s="144"/>
      <c r="K258" s="42"/>
      <c r="L258" s="57"/>
      <c r="M258" s="57"/>
      <c r="N258" s="57"/>
      <c r="O258" s="58"/>
    </row>
    <row r="259" spans="1:15" s="133" customFormat="1" x14ac:dyDescent="0.2">
      <c r="A259" s="150"/>
      <c r="B259" s="123"/>
      <c r="C259" s="27"/>
      <c r="D259" s="26" t="s">
        <v>300</v>
      </c>
      <c r="E259" s="283"/>
      <c r="F259" s="41"/>
      <c r="G259" s="131"/>
      <c r="H259" s="131"/>
      <c r="I259" s="132"/>
      <c r="J259" s="144"/>
      <c r="K259" s="42"/>
      <c r="L259" s="57"/>
      <c r="M259" s="57"/>
      <c r="N259" s="57"/>
      <c r="O259" s="58"/>
    </row>
    <row r="260" spans="1:15" s="133" customFormat="1" x14ac:dyDescent="0.2">
      <c r="A260" s="150"/>
      <c r="B260" s="123"/>
      <c r="C260" s="27"/>
      <c r="D260" s="261"/>
      <c r="E260" s="282"/>
      <c r="F260" s="41"/>
      <c r="G260" s="131"/>
      <c r="H260" s="131"/>
      <c r="I260" s="132"/>
      <c r="J260" s="144"/>
      <c r="K260" s="42"/>
      <c r="L260" s="57"/>
      <c r="M260" s="57"/>
      <c r="N260" s="57"/>
      <c r="O260" s="58"/>
    </row>
    <row r="261" spans="1:15" s="133" customFormat="1" x14ac:dyDescent="0.2">
      <c r="A261" s="40" t="s">
        <v>127</v>
      </c>
      <c r="B261" s="139">
        <v>2015</v>
      </c>
      <c r="C261" s="39" t="s">
        <v>126</v>
      </c>
      <c r="D261" s="26" t="s">
        <v>251</v>
      </c>
      <c r="E261" s="283"/>
      <c r="F261" s="41">
        <v>30000</v>
      </c>
      <c r="G261" s="131"/>
      <c r="H261" s="131"/>
      <c r="I261" s="132"/>
      <c r="J261" s="144"/>
      <c r="K261" s="42"/>
      <c r="L261" s="57">
        <v>30000</v>
      </c>
      <c r="M261" s="57"/>
      <c r="N261" s="57"/>
      <c r="O261" s="58"/>
    </row>
    <row r="262" spans="1:15" s="175" customFormat="1" x14ac:dyDescent="0.2">
      <c r="A262" s="143"/>
      <c r="B262" s="157"/>
      <c r="C262" s="158"/>
      <c r="D262" s="40"/>
      <c r="E262" s="297"/>
      <c r="F262" s="41"/>
      <c r="G262" s="28"/>
      <c r="H262" s="28"/>
      <c r="I262" s="29"/>
      <c r="J262" s="159"/>
      <c r="K262" s="42"/>
      <c r="L262" s="57"/>
      <c r="M262" s="57"/>
      <c r="N262" s="57"/>
      <c r="O262" s="58"/>
    </row>
    <row r="263" spans="1:15" s="119" customFormat="1" x14ac:dyDescent="0.2">
      <c r="A263" s="143" t="s">
        <v>161</v>
      </c>
      <c r="B263" s="157">
        <v>2020</v>
      </c>
      <c r="C263" s="158" t="s">
        <v>379</v>
      </c>
      <c r="D263" s="40" t="s">
        <v>162</v>
      </c>
      <c r="E263" s="278"/>
      <c r="F263" s="41">
        <v>30000</v>
      </c>
      <c r="G263" s="28"/>
      <c r="H263" s="28"/>
      <c r="I263" s="29"/>
      <c r="J263" s="159"/>
      <c r="K263" s="99"/>
      <c r="L263" s="57">
        <v>30000</v>
      </c>
      <c r="M263" s="72"/>
      <c r="N263" s="72"/>
      <c r="O263" s="58"/>
    </row>
    <row r="264" spans="1:15" s="133" customFormat="1" ht="13.5" thickBot="1" x14ac:dyDescent="0.25">
      <c r="A264" s="145"/>
      <c r="B264" s="125"/>
      <c r="C264" s="27"/>
      <c r="D264" s="26"/>
      <c r="E264" s="270"/>
      <c r="F264" s="41"/>
      <c r="G264" s="131"/>
      <c r="H264" s="131"/>
      <c r="I264" s="132"/>
      <c r="J264" s="144"/>
      <c r="K264" s="146"/>
      <c r="L264" s="147"/>
      <c r="M264" s="57"/>
      <c r="N264" s="57"/>
      <c r="O264" s="58"/>
    </row>
    <row r="265" spans="1:15" s="31" customFormat="1" x14ac:dyDescent="0.2">
      <c r="A265" s="26"/>
      <c r="B265" s="125"/>
      <c r="C265" s="27"/>
      <c r="D265" s="177" t="s">
        <v>29</v>
      </c>
      <c r="E265" s="283"/>
      <c r="F265" s="178">
        <f t="shared" ref="F265:N265" si="0">SUM(F7:F264)</f>
        <v>2258796.87</v>
      </c>
      <c r="G265" s="178">
        <f t="shared" si="0"/>
        <v>445000</v>
      </c>
      <c r="H265" s="178">
        <f t="shared" si="0"/>
        <v>0</v>
      </c>
      <c r="I265" s="178">
        <f t="shared" si="0"/>
        <v>0</v>
      </c>
      <c r="J265" s="178">
        <f t="shared" si="0"/>
        <v>493500</v>
      </c>
      <c r="K265" s="178">
        <f t="shared" si="0"/>
        <v>879165</v>
      </c>
      <c r="L265" s="178">
        <f t="shared" si="0"/>
        <v>316131.87</v>
      </c>
      <c r="M265" s="178">
        <f t="shared" si="0"/>
        <v>0</v>
      </c>
      <c r="N265" s="178">
        <f t="shared" si="0"/>
        <v>125000</v>
      </c>
      <c r="O265" s="179"/>
    </row>
    <row r="266" spans="1:15" s="31" customFormat="1" x14ac:dyDescent="0.2">
      <c r="A266" s="180"/>
      <c r="B266" s="180"/>
      <c r="C266" s="181"/>
      <c r="D266" s="180"/>
      <c r="E266" s="284"/>
      <c r="F266" s="182"/>
      <c r="G266" s="182"/>
      <c r="H266" s="183"/>
      <c r="I266" s="182"/>
      <c r="J266" s="182"/>
      <c r="K266" s="322">
        <f>K265+L265+M265+N265</f>
        <v>1320296.8700000001</v>
      </c>
      <c r="L266" s="323"/>
      <c r="M266" s="323"/>
      <c r="N266" s="323"/>
      <c r="O266" s="182"/>
    </row>
    <row r="267" spans="1:15" s="31" customFormat="1" x14ac:dyDescent="0.2">
      <c r="A267" s="180"/>
      <c r="B267" s="180"/>
      <c r="C267" s="181"/>
      <c r="D267" s="200" t="s">
        <v>318</v>
      </c>
      <c r="E267" s="285"/>
      <c r="F267" s="201"/>
      <c r="G267" s="201">
        <f>G265</f>
        <v>445000</v>
      </c>
      <c r="H267" s="183"/>
      <c r="I267" s="182"/>
      <c r="J267" s="182"/>
      <c r="K267" s="196"/>
      <c r="L267" s="197"/>
      <c r="M267" s="199"/>
      <c r="N267" s="199"/>
      <c r="O267" s="182"/>
    </row>
    <row r="268" spans="1:15" s="31" customFormat="1" x14ac:dyDescent="0.2">
      <c r="A268" s="180"/>
      <c r="B268" s="180"/>
      <c r="C268" s="181"/>
      <c r="D268" s="200" t="s">
        <v>319</v>
      </c>
      <c r="E268" s="285"/>
      <c r="F268" s="201"/>
      <c r="G268" s="201">
        <v>402000</v>
      </c>
      <c r="H268" s="183"/>
      <c r="I268" s="182"/>
      <c r="J268" s="182"/>
      <c r="K268" s="196"/>
      <c r="L268" s="197"/>
      <c r="M268" s="199"/>
      <c r="N268" s="199"/>
      <c r="O268" s="182"/>
    </row>
    <row r="269" spans="1:15" s="31" customFormat="1" x14ac:dyDescent="0.2">
      <c r="A269" s="180"/>
      <c r="B269" s="180"/>
      <c r="C269" s="181"/>
      <c r="D269" s="200"/>
      <c r="E269" s="285"/>
      <c r="F269" s="201"/>
      <c r="G269" s="202">
        <f>SUM(G267:G268)</f>
        <v>847000</v>
      </c>
      <c r="H269" s="183"/>
      <c r="I269" s="182"/>
      <c r="J269" s="182"/>
      <c r="K269" s="196"/>
      <c r="L269" s="197"/>
      <c r="M269" s="198"/>
      <c r="N269" s="198"/>
      <c r="O269" s="182"/>
    </row>
    <row r="270" spans="1:15" s="184" customFormat="1" x14ac:dyDescent="0.2">
      <c r="C270" s="185"/>
      <c r="D270" s="186"/>
      <c r="E270" s="279"/>
      <c r="F270" s="187"/>
      <c r="G270" s="187"/>
      <c r="H270" s="187"/>
      <c r="I270" s="187"/>
      <c r="J270" s="187"/>
      <c r="K270" s="188"/>
      <c r="L270" s="189"/>
      <c r="M270" s="189"/>
      <c r="N270" s="189"/>
      <c r="O270" s="187"/>
    </row>
    <row r="271" spans="1:15" s="31" customFormat="1" ht="13.5" customHeight="1" x14ac:dyDescent="0.25">
      <c r="A271" s="180"/>
      <c r="B271" s="180"/>
      <c r="C271" s="181"/>
      <c r="D271" s="180"/>
      <c r="E271" s="284"/>
      <c r="F271" s="190">
        <f>F265</f>
        <v>2258796.87</v>
      </c>
      <c r="G271" s="319">
        <f>G265+H265+I265+J265+K265+L265+M265+N265</f>
        <v>2258796.87</v>
      </c>
      <c r="H271" s="320"/>
      <c r="I271" s="320"/>
      <c r="J271" s="320"/>
      <c r="K271" s="320"/>
      <c r="L271" s="320"/>
      <c r="M271" s="321"/>
      <c r="N271" s="292"/>
      <c r="O271" s="180"/>
    </row>
    <row r="272" spans="1:15" s="31" customFormat="1" ht="13.5" customHeight="1" x14ac:dyDescent="0.25">
      <c r="A272" s="180"/>
      <c r="B272" s="180"/>
      <c r="C272" s="181"/>
      <c r="D272" s="180"/>
      <c r="E272" s="284"/>
      <c r="F272" s="191"/>
      <c r="G272" s="192"/>
      <c r="H272" s="193"/>
      <c r="I272" s="193"/>
      <c r="J272" s="194"/>
      <c r="K272" s="195"/>
      <c r="L272" s="25"/>
      <c r="M272" s="25"/>
      <c r="N272" s="25"/>
      <c r="O272" s="180"/>
    </row>
    <row r="273" spans="1:15" s="47" customFormat="1" ht="13.5" customHeight="1" x14ac:dyDescent="0.25">
      <c r="A273" s="48"/>
      <c r="B273" s="48"/>
      <c r="C273" s="49"/>
      <c r="D273" s="48"/>
      <c r="E273" s="286"/>
      <c r="F273" s="56"/>
      <c r="G273" s="51"/>
      <c r="H273" s="50"/>
      <c r="I273" s="52"/>
      <c r="J273" s="53"/>
      <c r="K273" s="54"/>
      <c r="L273" s="55"/>
      <c r="M273" s="55"/>
      <c r="N273" s="55"/>
      <c r="O273" s="48"/>
    </row>
  </sheetData>
  <sheetProtection sheet="1" objects="1" scenarios="1"/>
  <mergeCells count="4">
    <mergeCell ref="I4:I6"/>
    <mergeCell ref="B4:C6"/>
    <mergeCell ref="G271:M271"/>
    <mergeCell ref="K266:N266"/>
  </mergeCells>
  <phoneticPr fontId="1" type="noConversion"/>
  <printOptions horizontalCentered="1" verticalCentered="1" gridLines="1" gridLinesSet="0"/>
  <pageMargins left="0.39370078740157483" right="0.39370078740157483" top="0.59055118110236227" bottom="0.59055118110236227" header="0.51181102362204722" footer="0.51181102362204722"/>
  <pageSetup paperSize="9" scale="65" fitToHeight="0" orientation="landscape" horizontalDpi="1200" verticalDpi="1200" r:id="rId1"/>
  <headerFooter alignWithMargins="0">
    <oddFooter>&amp;LDanielle Romal - &amp;D - &amp;T&amp;R&amp;P/&amp;N</oddFooter>
  </headerFooter>
  <rowBreaks count="4" manualBreakCount="4">
    <brk id="58" max="14" man="1"/>
    <brk id="113" max="14" man="1"/>
    <brk id="166" max="14" man="1"/>
    <brk id="221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9"/>
  <sheetViews>
    <sheetView workbookViewId="0">
      <selection activeCell="H8" sqref="H8"/>
    </sheetView>
  </sheetViews>
  <sheetFormatPr baseColWidth="10" defaultRowHeight="12.75" x14ac:dyDescent="0.2"/>
  <cols>
    <col min="1" max="1" width="21.140625" customWidth="1"/>
    <col min="2" max="2" width="5.28515625" bestFit="1" customWidth="1"/>
    <col min="3" max="3" width="6.140625" style="24" customWidth="1"/>
    <col min="4" max="4" width="61.28515625" customWidth="1"/>
    <col min="5" max="5" width="11.7109375" style="1" bestFit="1" customWidth="1"/>
    <col min="6" max="6" width="11.28515625" style="1" bestFit="1" customWidth="1"/>
    <col min="7" max="7" width="9.42578125" style="1" customWidth="1"/>
    <col min="8" max="8" width="8.5703125" style="1" customWidth="1"/>
    <col min="9" max="9" width="9" style="1" bestFit="1" customWidth="1"/>
    <col min="10" max="10" width="10.28515625" style="1" bestFit="1" customWidth="1"/>
    <col min="11" max="11" width="10.42578125" customWidth="1"/>
    <col min="12" max="12" width="11.28515625" bestFit="1" customWidth="1"/>
    <col min="13" max="13" width="11.7109375" bestFit="1" customWidth="1"/>
    <col min="14" max="14" width="24.7109375" customWidth="1"/>
    <col min="15" max="16384" width="11.42578125" style="2"/>
  </cols>
  <sheetData>
    <row r="1" spans="1:14" s="6" customFormat="1" ht="18" x14ac:dyDescent="0.25">
      <c r="A1" s="3" t="s">
        <v>0</v>
      </c>
      <c r="B1" s="3"/>
      <c r="C1" s="21"/>
      <c r="D1" s="4"/>
      <c r="E1" s="5"/>
      <c r="F1" s="5"/>
      <c r="G1" s="68"/>
      <c r="H1" s="5"/>
      <c r="I1" s="5"/>
      <c r="J1" s="5"/>
      <c r="K1" s="4"/>
      <c r="L1" s="4"/>
      <c r="M1" s="4"/>
      <c r="N1" s="46"/>
    </row>
    <row r="2" spans="1:14" s="6" customFormat="1" ht="18" x14ac:dyDescent="0.25">
      <c r="A2" s="80" t="s">
        <v>177</v>
      </c>
      <c r="B2" s="8"/>
      <c r="C2" s="22"/>
      <c r="D2" s="8"/>
      <c r="E2" s="9"/>
      <c r="F2" s="9"/>
      <c r="G2" s="63"/>
      <c r="H2" s="9"/>
      <c r="I2" s="9"/>
      <c r="J2" s="5"/>
      <c r="K2" s="4"/>
      <c r="L2" s="4"/>
      <c r="M2" s="4"/>
      <c r="N2" s="4"/>
    </row>
    <row r="3" spans="1:14" s="7" customFormat="1" x14ac:dyDescent="0.2">
      <c r="C3" s="23"/>
      <c r="E3" s="10"/>
      <c r="F3" s="10"/>
      <c r="G3" s="10"/>
      <c r="H3" s="10"/>
      <c r="I3" s="10"/>
      <c r="J3" s="10"/>
    </row>
    <row r="4" spans="1:14" s="12" customFormat="1" ht="16.7" customHeight="1" x14ac:dyDescent="0.3">
      <c r="A4" s="11"/>
      <c r="B4" s="313" t="s">
        <v>78</v>
      </c>
      <c r="C4" s="314"/>
      <c r="D4" s="15"/>
      <c r="E4" s="18"/>
      <c r="F4" s="16"/>
      <c r="G4" s="16"/>
      <c r="H4" s="310" t="s">
        <v>76</v>
      </c>
      <c r="I4" s="16"/>
      <c r="J4" s="86" t="s">
        <v>64</v>
      </c>
      <c r="K4" s="89" t="s">
        <v>59</v>
      </c>
      <c r="L4" s="92" t="s">
        <v>128</v>
      </c>
      <c r="M4" s="92" t="s">
        <v>128</v>
      </c>
      <c r="N4" s="93"/>
    </row>
    <row r="5" spans="1:14" s="12" customFormat="1" x14ac:dyDescent="0.2">
      <c r="A5" s="13" t="s">
        <v>1</v>
      </c>
      <c r="B5" s="315"/>
      <c r="C5" s="316"/>
      <c r="D5" s="13" t="s">
        <v>2</v>
      </c>
      <c r="E5" s="19" t="s">
        <v>3</v>
      </c>
      <c r="F5" s="17" t="s">
        <v>4</v>
      </c>
      <c r="G5" s="17" t="s">
        <v>4</v>
      </c>
      <c r="H5" s="311"/>
      <c r="I5" s="17" t="s">
        <v>5</v>
      </c>
      <c r="J5" s="87" t="s">
        <v>61</v>
      </c>
      <c r="K5" s="90" t="s">
        <v>60</v>
      </c>
      <c r="L5" s="293" t="s">
        <v>303</v>
      </c>
      <c r="M5" s="293" t="s">
        <v>304</v>
      </c>
      <c r="N5" s="94" t="s">
        <v>58</v>
      </c>
    </row>
    <row r="6" spans="1:14" s="14" customFormat="1" ht="41.25" x14ac:dyDescent="0.3">
      <c r="A6" s="84"/>
      <c r="B6" s="317"/>
      <c r="C6" s="318"/>
      <c r="D6" s="155"/>
      <c r="E6" s="20"/>
      <c r="F6" s="20" t="s">
        <v>6</v>
      </c>
      <c r="G6" s="20" t="s">
        <v>7</v>
      </c>
      <c r="H6" s="312"/>
      <c r="I6" s="85"/>
      <c r="J6" s="88" t="s">
        <v>154</v>
      </c>
      <c r="K6" s="91" t="s">
        <v>155</v>
      </c>
      <c r="L6" s="291" t="s">
        <v>132</v>
      </c>
      <c r="M6" s="291" t="s">
        <v>315</v>
      </c>
      <c r="N6" s="95"/>
    </row>
    <row r="7" spans="1:14" s="31" customFormat="1" ht="13.5" customHeight="1" x14ac:dyDescent="0.2">
      <c r="A7" s="26" t="s">
        <v>179</v>
      </c>
      <c r="B7" s="59">
        <v>2020</v>
      </c>
      <c r="C7" s="27" t="s">
        <v>320</v>
      </c>
      <c r="D7" s="26" t="s">
        <v>180</v>
      </c>
      <c r="E7" s="28">
        <v>60000</v>
      </c>
      <c r="F7" s="28"/>
      <c r="G7" s="28"/>
      <c r="H7" s="28"/>
      <c r="I7" s="29">
        <v>15000</v>
      </c>
      <c r="J7" s="30">
        <v>45000</v>
      </c>
      <c r="K7" s="57"/>
      <c r="L7" s="57"/>
      <c r="M7" s="57"/>
      <c r="N7" s="58"/>
    </row>
    <row r="8" spans="1:14" s="31" customFormat="1" ht="13.5" customHeight="1" x14ac:dyDescent="0.2">
      <c r="A8" s="26" t="s">
        <v>173</v>
      </c>
      <c r="B8" s="59">
        <v>2020</v>
      </c>
      <c r="C8" s="27" t="s">
        <v>321</v>
      </c>
      <c r="D8" s="26" t="s">
        <v>181</v>
      </c>
      <c r="E8" s="28">
        <v>32500</v>
      </c>
      <c r="F8" s="28"/>
      <c r="G8" s="28"/>
      <c r="H8" s="28"/>
      <c r="I8" s="29"/>
      <c r="J8" s="30">
        <v>32500</v>
      </c>
      <c r="K8" s="57"/>
      <c r="L8" s="57"/>
      <c r="M8" s="57"/>
      <c r="N8" s="58"/>
    </row>
    <row r="9" spans="1:14" s="211" customFormat="1" ht="13.5" customHeight="1" x14ac:dyDescent="0.2">
      <c r="A9" s="34" t="s">
        <v>82</v>
      </c>
      <c r="B9" s="59">
        <v>2020</v>
      </c>
      <c r="C9" s="27" t="s">
        <v>322</v>
      </c>
      <c r="D9" s="26" t="s">
        <v>92</v>
      </c>
      <c r="E9" s="28">
        <v>25000</v>
      </c>
      <c r="F9" s="206"/>
      <c r="G9" s="206"/>
      <c r="H9" s="206"/>
      <c r="I9" s="29"/>
      <c r="J9" s="30"/>
      <c r="K9" s="57">
        <v>25000</v>
      </c>
      <c r="L9" s="57"/>
      <c r="M9" s="57"/>
      <c r="N9" s="210"/>
    </row>
    <row r="10" spans="1:14" s="31" customFormat="1" ht="13.5" customHeight="1" x14ac:dyDescent="0.2">
      <c r="A10" s="26" t="s">
        <v>120</v>
      </c>
      <c r="B10" s="59">
        <v>2020</v>
      </c>
      <c r="C10" s="27" t="s">
        <v>323</v>
      </c>
      <c r="D10" s="26" t="s">
        <v>121</v>
      </c>
      <c r="E10" s="28">
        <v>1500</v>
      </c>
      <c r="F10" s="28"/>
      <c r="G10" s="28"/>
      <c r="H10" s="28"/>
      <c r="I10" s="29"/>
      <c r="J10" s="30">
        <v>1500</v>
      </c>
      <c r="K10" s="57"/>
      <c r="L10" s="57"/>
      <c r="M10" s="57"/>
      <c r="N10" s="210"/>
    </row>
    <row r="11" spans="1:14" s="31" customFormat="1" ht="13.5" customHeight="1" x14ac:dyDescent="0.2">
      <c r="A11" s="26" t="s">
        <v>233</v>
      </c>
      <c r="B11" s="59">
        <v>2020</v>
      </c>
      <c r="C11" s="27" t="s">
        <v>324</v>
      </c>
      <c r="D11" s="26" t="s">
        <v>380</v>
      </c>
      <c r="E11" s="28">
        <v>10000</v>
      </c>
      <c r="F11" s="28"/>
      <c r="G11" s="28"/>
      <c r="H11" s="28"/>
      <c r="I11" s="29"/>
      <c r="J11" s="30">
        <v>10000</v>
      </c>
      <c r="K11" s="57"/>
      <c r="L11" s="57"/>
      <c r="M11" s="57"/>
      <c r="N11" s="210"/>
    </row>
    <row r="12" spans="1:14" s="31" customFormat="1" ht="13.5" customHeight="1" x14ac:dyDescent="0.2">
      <c r="A12" s="26" t="s">
        <v>83</v>
      </c>
      <c r="B12" s="59">
        <v>2020</v>
      </c>
      <c r="C12" s="27" t="s">
        <v>325</v>
      </c>
      <c r="D12" s="26" t="s">
        <v>50</v>
      </c>
      <c r="E12" s="28">
        <v>37500</v>
      </c>
      <c r="F12" s="28"/>
      <c r="G12" s="28"/>
      <c r="H12" s="28"/>
      <c r="I12" s="29"/>
      <c r="J12" s="30"/>
      <c r="K12" s="57">
        <v>37500</v>
      </c>
      <c r="L12" s="57"/>
      <c r="M12" s="57"/>
      <c r="N12" s="210"/>
    </row>
    <row r="13" spans="1:14" s="31" customFormat="1" ht="13.5" customHeight="1" x14ac:dyDescent="0.2">
      <c r="A13" s="40" t="s">
        <v>42</v>
      </c>
      <c r="B13" s="59">
        <v>2020</v>
      </c>
      <c r="C13" s="27" t="s">
        <v>326</v>
      </c>
      <c r="D13" s="26" t="s">
        <v>43</v>
      </c>
      <c r="E13" s="41">
        <v>2500</v>
      </c>
      <c r="F13" s="28"/>
      <c r="G13" s="28"/>
      <c r="H13" s="28"/>
      <c r="I13" s="29"/>
      <c r="J13" s="42">
        <v>2500</v>
      </c>
      <c r="K13" s="57"/>
      <c r="L13" s="57"/>
      <c r="M13" s="57"/>
      <c r="N13" s="58"/>
    </row>
    <row r="14" spans="1:14" s="31" customFormat="1" x14ac:dyDescent="0.2">
      <c r="A14" s="45" t="s">
        <v>84</v>
      </c>
      <c r="B14" s="59">
        <v>2020</v>
      </c>
      <c r="C14" s="27" t="s">
        <v>327</v>
      </c>
      <c r="D14" s="44" t="s">
        <v>110</v>
      </c>
      <c r="E14" s="28">
        <v>1000</v>
      </c>
      <c r="F14" s="28"/>
      <c r="G14" s="28"/>
      <c r="H14" s="28"/>
      <c r="I14" s="29"/>
      <c r="J14" s="30">
        <v>1000</v>
      </c>
      <c r="K14" s="57"/>
      <c r="L14" s="57"/>
      <c r="M14" s="57"/>
      <c r="N14" s="7"/>
    </row>
    <row r="15" spans="1:14" s="31" customFormat="1" x14ac:dyDescent="0.2">
      <c r="A15" s="45" t="s">
        <v>114</v>
      </c>
      <c r="B15" s="62">
        <v>2020</v>
      </c>
      <c r="C15" s="60" t="s">
        <v>328</v>
      </c>
      <c r="D15" s="44" t="s">
        <v>124</v>
      </c>
      <c r="E15" s="28">
        <v>5625</v>
      </c>
      <c r="F15" s="28"/>
      <c r="G15" s="28"/>
      <c r="H15" s="28"/>
      <c r="I15" s="29">
        <v>2500</v>
      </c>
      <c r="J15" s="30">
        <v>3125</v>
      </c>
      <c r="K15" s="57"/>
      <c r="L15" s="57"/>
      <c r="M15" s="57"/>
      <c r="N15" s="58"/>
    </row>
    <row r="16" spans="1:14" s="31" customFormat="1" x14ac:dyDescent="0.2">
      <c r="A16" s="45" t="s">
        <v>91</v>
      </c>
      <c r="B16" s="62">
        <v>2020</v>
      </c>
      <c r="C16" s="60" t="s">
        <v>329</v>
      </c>
      <c r="D16" s="44" t="s">
        <v>93</v>
      </c>
      <c r="E16" s="28">
        <v>14500</v>
      </c>
      <c r="F16" s="28"/>
      <c r="G16" s="28"/>
      <c r="H16" s="28"/>
      <c r="I16" s="29">
        <v>2500</v>
      </c>
      <c r="J16" s="30">
        <v>12000</v>
      </c>
      <c r="K16" s="57"/>
      <c r="L16" s="57"/>
      <c r="M16" s="57"/>
      <c r="N16" s="64"/>
    </row>
    <row r="17" spans="1:14" s="31" customFormat="1" x14ac:dyDescent="0.2">
      <c r="A17" s="83" t="s">
        <v>145</v>
      </c>
      <c r="B17" s="62">
        <v>2020</v>
      </c>
      <c r="C17" s="60" t="s">
        <v>330</v>
      </c>
      <c r="D17" s="44" t="s">
        <v>146</v>
      </c>
      <c r="E17" s="28">
        <v>25000</v>
      </c>
      <c r="F17" s="28"/>
      <c r="G17" s="28"/>
      <c r="H17" s="28"/>
      <c r="I17" s="29"/>
      <c r="J17" s="30"/>
      <c r="K17" s="57">
        <v>25000</v>
      </c>
      <c r="L17" s="57"/>
      <c r="M17" s="57"/>
      <c r="N17" s="58"/>
    </row>
    <row r="18" spans="1:14" s="31" customFormat="1" x14ac:dyDescent="0.2">
      <c r="A18" s="34" t="s">
        <v>237</v>
      </c>
      <c r="B18" s="59">
        <v>2020</v>
      </c>
      <c r="C18" s="27" t="s">
        <v>331</v>
      </c>
      <c r="D18" s="26" t="s">
        <v>238</v>
      </c>
      <c r="E18" s="28">
        <v>20000</v>
      </c>
      <c r="F18" s="28"/>
      <c r="G18" s="28"/>
      <c r="H18" s="28"/>
      <c r="I18" s="29"/>
      <c r="J18" s="30">
        <v>20000</v>
      </c>
      <c r="K18" s="57"/>
      <c r="L18" s="57"/>
      <c r="M18" s="57"/>
      <c r="N18" s="64"/>
    </row>
    <row r="19" spans="1:14" s="31" customFormat="1" x14ac:dyDescent="0.2">
      <c r="A19" s="26" t="s">
        <v>85</v>
      </c>
      <c r="B19" s="59">
        <v>2020</v>
      </c>
      <c r="C19" s="27" t="s">
        <v>332</v>
      </c>
      <c r="D19" s="26" t="s">
        <v>130</v>
      </c>
      <c r="E19" s="28">
        <v>10000</v>
      </c>
      <c r="F19" s="28"/>
      <c r="G19" s="28"/>
      <c r="H19" s="28"/>
      <c r="I19" s="29"/>
      <c r="J19" s="30">
        <v>10000</v>
      </c>
      <c r="K19" s="57"/>
      <c r="L19" s="57"/>
      <c r="M19" s="57"/>
      <c r="N19" s="58"/>
    </row>
    <row r="20" spans="1:14" s="31" customFormat="1" x14ac:dyDescent="0.2">
      <c r="A20" s="26" t="s">
        <v>69</v>
      </c>
      <c r="B20" s="59">
        <v>2020</v>
      </c>
      <c r="C20" s="27" t="s">
        <v>94</v>
      </c>
      <c r="D20" s="26" t="s">
        <v>178</v>
      </c>
      <c r="E20" s="28">
        <v>10000</v>
      </c>
      <c r="F20" s="28"/>
      <c r="G20" s="28"/>
      <c r="H20" s="28"/>
      <c r="I20" s="29"/>
      <c r="J20" s="30">
        <v>10000</v>
      </c>
      <c r="K20" s="57"/>
      <c r="L20" s="57"/>
      <c r="M20" s="57"/>
      <c r="N20" s="58"/>
    </row>
    <row r="21" spans="1:14" s="31" customFormat="1" x14ac:dyDescent="0.2">
      <c r="A21" s="43" t="s">
        <v>131</v>
      </c>
      <c r="B21" s="288">
        <v>2018</v>
      </c>
      <c r="C21" s="39" t="s">
        <v>151</v>
      </c>
      <c r="D21" s="44" t="s">
        <v>266</v>
      </c>
      <c r="E21" s="28">
        <v>80000</v>
      </c>
      <c r="F21" s="28"/>
      <c r="G21" s="28"/>
      <c r="H21" s="28"/>
      <c r="I21" s="29">
        <v>50000</v>
      </c>
      <c r="J21" s="30">
        <v>30000</v>
      </c>
      <c r="K21" s="57"/>
      <c r="L21" s="57"/>
      <c r="M21" s="57"/>
      <c r="N21" s="58"/>
    </row>
    <row r="22" spans="1:14" s="31" customFormat="1" x14ac:dyDescent="0.2">
      <c r="A22" s="43" t="s">
        <v>306</v>
      </c>
      <c r="B22" s="288">
        <v>2018</v>
      </c>
      <c r="C22" s="39" t="s">
        <v>152</v>
      </c>
      <c r="D22" s="44" t="s">
        <v>246</v>
      </c>
      <c r="E22" s="28">
        <v>40000</v>
      </c>
      <c r="F22" s="28"/>
      <c r="G22" s="28"/>
      <c r="H22" s="28"/>
      <c r="I22" s="29"/>
      <c r="J22" s="30"/>
      <c r="K22" s="57">
        <v>40000</v>
      </c>
      <c r="L22" s="57"/>
      <c r="M22" s="57"/>
      <c r="N22" s="58"/>
    </row>
    <row r="23" spans="1:14" s="31" customFormat="1" ht="12.75" customHeight="1" x14ac:dyDescent="0.2">
      <c r="A23" s="43" t="s">
        <v>197</v>
      </c>
      <c r="B23" s="59">
        <v>2020</v>
      </c>
      <c r="C23" s="27" t="s">
        <v>151</v>
      </c>
      <c r="D23" s="44" t="s">
        <v>239</v>
      </c>
      <c r="E23" s="28">
        <v>20000</v>
      </c>
      <c r="F23" s="28"/>
      <c r="G23" s="28"/>
      <c r="H23" s="28"/>
      <c r="I23" s="29"/>
      <c r="J23" s="30">
        <v>20000</v>
      </c>
      <c r="K23" s="57"/>
      <c r="L23" s="57"/>
      <c r="M23" s="57"/>
      <c r="N23" s="58"/>
    </row>
    <row r="24" spans="1:14" s="31" customFormat="1" x14ac:dyDescent="0.2">
      <c r="A24" s="26" t="s">
        <v>71</v>
      </c>
      <c r="B24" s="59">
        <v>2020</v>
      </c>
      <c r="C24" s="27" t="s">
        <v>333</v>
      </c>
      <c r="D24" s="26" t="s">
        <v>72</v>
      </c>
      <c r="E24" s="28">
        <v>5000</v>
      </c>
      <c r="F24" s="28"/>
      <c r="G24" s="28"/>
      <c r="H24" s="28"/>
      <c r="I24" s="29"/>
      <c r="J24" s="30">
        <v>5000</v>
      </c>
      <c r="K24" s="57"/>
      <c r="L24" s="57"/>
      <c r="M24" s="57"/>
      <c r="N24" s="58"/>
    </row>
    <row r="25" spans="1:14" s="31" customFormat="1" x14ac:dyDescent="0.2">
      <c r="A25" s="83" t="s">
        <v>174</v>
      </c>
      <c r="B25" s="59">
        <v>2020</v>
      </c>
      <c r="C25" s="27" t="s">
        <v>334</v>
      </c>
      <c r="D25" s="40" t="s">
        <v>95</v>
      </c>
      <c r="E25" s="253">
        <v>200000</v>
      </c>
      <c r="F25" s="28">
        <v>150000</v>
      </c>
      <c r="G25" s="28"/>
      <c r="H25" s="28"/>
      <c r="I25" s="29">
        <v>30000</v>
      </c>
      <c r="J25" s="30"/>
      <c r="K25" s="57">
        <v>20000</v>
      </c>
      <c r="L25" s="57"/>
      <c r="M25" s="57"/>
      <c r="N25" s="58"/>
    </row>
    <row r="26" spans="1:14" s="165" customFormat="1" x14ac:dyDescent="0.2">
      <c r="A26" s="143" t="s">
        <v>199</v>
      </c>
      <c r="B26" s="166">
        <v>2020</v>
      </c>
      <c r="C26" s="158" t="s">
        <v>335</v>
      </c>
      <c r="D26" s="40" t="s">
        <v>200</v>
      </c>
      <c r="E26" s="41">
        <v>250000</v>
      </c>
      <c r="F26" s="41">
        <v>100000</v>
      </c>
      <c r="G26" s="41"/>
      <c r="H26" s="41"/>
      <c r="I26" s="151"/>
      <c r="J26" s="42">
        <v>25000</v>
      </c>
      <c r="K26" s="160"/>
      <c r="L26" s="160"/>
      <c r="M26" s="160">
        <v>125000</v>
      </c>
      <c r="N26" s="295" t="s">
        <v>317</v>
      </c>
    </row>
    <row r="27" spans="1:14" s="165" customFormat="1" x14ac:dyDescent="0.2">
      <c r="A27" s="40" t="s">
        <v>244</v>
      </c>
      <c r="B27" s="264">
        <v>2012</v>
      </c>
      <c r="C27" s="265" t="s">
        <v>94</v>
      </c>
      <c r="D27" s="40" t="s">
        <v>307</v>
      </c>
      <c r="E27" s="41">
        <v>30000</v>
      </c>
      <c r="F27" s="41"/>
      <c r="G27" s="41"/>
      <c r="H27" s="41"/>
      <c r="I27" s="151"/>
      <c r="J27" s="42">
        <v>30000</v>
      </c>
      <c r="K27" s="160"/>
      <c r="L27" s="160"/>
      <c r="M27" s="160"/>
      <c r="N27" s="161"/>
    </row>
    <row r="28" spans="1:14" s="38" customFormat="1" x14ac:dyDescent="0.2">
      <c r="A28" s="37" t="s">
        <v>38</v>
      </c>
      <c r="B28" s="149">
        <v>2020</v>
      </c>
      <c r="C28" s="127" t="s">
        <v>336</v>
      </c>
      <c r="D28" s="37" t="s">
        <v>65</v>
      </c>
      <c r="E28" s="32">
        <v>40000</v>
      </c>
      <c r="F28" s="32"/>
      <c r="G28" s="32"/>
      <c r="H28" s="32"/>
      <c r="I28" s="33"/>
      <c r="J28" s="36">
        <v>40000</v>
      </c>
      <c r="K28" s="65"/>
      <c r="L28" s="65"/>
      <c r="M28" s="65"/>
      <c r="N28" s="66"/>
    </row>
    <row r="29" spans="1:14" s="38" customFormat="1" x14ac:dyDescent="0.2">
      <c r="A29" s="37" t="s">
        <v>234</v>
      </c>
      <c r="B29" s="149">
        <v>2020</v>
      </c>
      <c r="C29" s="127" t="s">
        <v>337</v>
      </c>
      <c r="D29" s="37" t="s">
        <v>235</v>
      </c>
      <c r="E29" s="32">
        <v>5000</v>
      </c>
      <c r="F29" s="32"/>
      <c r="G29" s="32"/>
      <c r="H29" s="32"/>
      <c r="I29" s="33"/>
      <c r="J29" s="36">
        <v>5000</v>
      </c>
      <c r="K29" s="65"/>
      <c r="L29" s="65"/>
      <c r="M29" s="65"/>
      <c r="N29" s="66"/>
    </row>
    <row r="30" spans="1:14" s="38" customFormat="1" x14ac:dyDescent="0.2">
      <c r="A30" s="37" t="s">
        <v>153</v>
      </c>
      <c r="B30" s="149">
        <v>2020</v>
      </c>
      <c r="C30" s="127" t="s">
        <v>338</v>
      </c>
      <c r="D30" s="37" t="s">
        <v>218</v>
      </c>
      <c r="E30" s="32">
        <v>60000</v>
      </c>
      <c r="F30" s="32">
        <v>45000</v>
      </c>
      <c r="G30" s="32"/>
      <c r="H30" s="32"/>
      <c r="I30" s="33"/>
      <c r="J30" s="36">
        <v>15000</v>
      </c>
      <c r="K30" s="65"/>
      <c r="L30" s="65"/>
      <c r="M30" s="65"/>
      <c r="N30" s="66"/>
    </row>
    <row r="31" spans="1:14" s="38" customFormat="1" x14ac:dyDescent="0.2">
      <c r="A31" s="37" t="s">
        <v>44</v>
      </c>
      <c r="B31" s="149">
        <v>2020</v>
      </c>
      <c r="C31" s="127" t="s">
        <v>339</v>
      </c>
      <c r="D31" s="37" t="s">
        <v>184</v>
      </c>
      <c r="E31" s="32">
        <v>120000</v>
      </c>
      <c r="F31" s="32">
        <v>100000</v>
      </c>
      <c r="G31" s="32"/>
      <c r="H31" s="32"/>
      <c r="I31" s="33">
        <v>20000</v>
      </c>
      <c r="J31" s="36"/>
      <c r="K31" s="65"/>
      <c r="L31" s="65"/>
      <c r="M31" s="65"/>
      <c r="N31" s="66"/>
    </row>
    <row r="32" spans="1:14" s="38" customFormat="1" x14ac:dyDescent="0.2">
      <c r="A32" s="37" t="s">
        <v>111</v>
      </c>
      <c r="B32" s="75">
        <v>2020</v>
      </c>
      <c r="C32" s="76" t="s">
        <v>340</v>
      </c>
      <c r="D32" s="37" t="s">
        <v>112</v>
      </c>
      <c r="E32" s="32">
        <v>10000</v>
      </c>
      <c r="F32" s="32"/>
      <c r="G32" s="32"/>
      <c r="H32" s="32"/>
      <c r="I32" s="33"/>
      <c r="J32" s="36">
        <v>10000</v>
      </c>
      <c r="K32" s="65"/>
      <c r="L32" s="65"/>
      <c r="M32" s="65"/>
      <c r="N32" s="66"/>
    </row>
    <row r="33" spans="1:14" s="38" customFormat="1" x14ac:dyDescent="0.2">
      <c r="A33" s="37" t="s">
        <v>159</v>
      </c>
      <c r="B33" s="75">
        <v>2020</v>
      </c>
      <c r="C33" s="76" t="s">
        <v>341</v>
      </c>
      <c r="D33" s="37" t="s">
        <v>160</v>
      </c>
      <c r="E33" s="32">
        <v>5000</v>
      </c>
      <c r="F33" s="32"/>
      <c r="G33" s="32"/>
      <c r="H33" s="32"/>
      <c r="I33" s="33"/>
      <c r="J33" s="36">
        <v>5000</v>
      </c>
      <c r="K33" s="65"/>
      <c r="L33" s="65"/>
      <c r="M33" s="65"/>
      <c r="N33" s="66"/>
    </row>
    <row r="34" spans="1:14" s="31" customFormat="1" x14ac:dyDescent="0.2">
      <c r="A34" s="26" t="s">
        <v>86</v>
      </c>
      <c r="B34" s="59">
        <v>2020</v>
      </c>
      <c r="C34" s="27" t="s">
        <v>342</v>
      </c>
      <c r="D34" s="26" t="s">
        <v>62</v>
      </c>
      <c r="E34" s="28">
        <v>40000</v>
      </c>
      <c r="F34" s="28"/>
      <c r="G34" s="28"/>
      <c r="H34" s="28"/>
      <c r="I34" s="29"/>
      <c r="J34" s="30"/>
      <c r="K34" s="57">
        <v>40000</v>
      </c>
      <c r="L34" s="57"/>
      <c r="M34" s="57"/>
      <c r="N34" s="58"/>
    </row>
    <row r="35" spans="1:14" s="31" customFormat="1" x14ac:dyDescent="0.2">
      <c r="A35" s="26" t="s">
        <v>74</v>
      </c>
      <c r="B35" s="59">
        <v>2020</v>
      </c>
      <c r="C35" s="27" t="s">
        <v>343</v>
      </c>
      <c r="D35" s="26" t="s">
        <v>109</v>
      </c>
      <c r="E35" s="28">
        <v>25000</v>
      </c>
      <c r="F35" s="28"/>
      <c r="G35" s="28"/>
      <c r="H35" s="28"/>
      <c r="I35" s="29"/>
      <c r="J35" s="30">
        <v>25000</v>
      </c>
      <c r="K35" s="57"/>
      <c r="L35" s="57"/>
      <c r="M35" s="57"/>
      <c r="N35" s="254"/>
    </row>
    <row r="36" spans="1:14" s="31" customFormat="1" x14ac:dyDescent="0.2">
      <c r="A36" s="40" t="s">
        <v>139</v>
      </c>
      <c r="B36" s="59">
        <v>2020</v>
      </c>
      <c r="C36" s="27" t="s">
        <v>344</v>
      </c>
      <c r="D36" s="26" t="s">
        <v>98</v>
      </c>
      <c r="E36" s="41">
        <v>25000</v>
      </c>
      <c r="F36" s="32"/>
      <c r="G36" s="28"/>
      <c r="H36" s="28"/>
      <c r="I36" s="29"/>
      <c r="J36" s="42">
        <v>25000</v>
      </c>
      <c r="K36" s="57"/>
      <c r="L36" s="57"/>
      <c r="M36" s="57"/>
      <c r="N36" s="263"/>
    </row>
    <row r="37" spans="1:14" s="31" customFormat="1" x14ac:dyDescent="0.2">
      <c r="A37" s="26" t="s">
        <v>22</v>
      </c>
      <c r="B37" s="59">
        <v>2020</v>
      </c>
      <c r="C37" s="27" t="s">
        <v>345</v>
      </c>
      <c r="D37" s="34" t="s">
        <v>101</v>
      </c>
      <c r="E37" s="28">
        <v>40000</v>
      </c>
      <c r="F37" s="28"/>
      <c r="G37" s="28"/>
      <c r="H37" s="28"/>
      <c r="I37" s="29"/>
      <c r="J37" s="30">
        <v>40000</v>
      </c>
      <c r="K37" s="57"/>
      <c r="L37" s="57"/>
      <c r="M37" s="57"/>
      <c r="N37" s="58"/>
    </row>
    <row r="38" spans="1:14" s="31" customFormat="1" x14ac:dyDescent="0.2">
      <c r="A38" s="26" t="s">
        <v>63</v>
      </c>
      <c r="B38" s="59">
        <v>2020</v>
      </c>
      <c r="C38" s="27" t="s">
        <v>346</v>
      </c>
      <c r="D38" s="26" t="s">
        <v>102</v>
      </c>
      <c r="E38" s="28">
        <v>5000</v>
      </c>
      <c r="F38" s="28"/>
      <c r="G38" s="28"/>
      <c r="H38" s="28"/>
      <c r="I38" s="29"/>
      <c r="J38" s="30">
        <v>5000</v>
      </c>
      <c r="K38" s="57"/>
      <c r="L38" s="57"/>
      <c r="M38" s="57"/>
      <c r="N38" s="58"/>
    </row>
    <row r="39" spans="1:14" s="31" customFormat="1" x14ac:dyDescent="0.2">
      <c r="A39" s="26" t="s">
        <v>33</v>
      </c>
      <c r="B39" s="59">
        <v>2020</v>
      </c>
      <c r="C39" s="27" t="s">
        <v>347</v>
      </c>
      <c r="D39" s="26" t="s">
        <v>188</v>
      </c>
      <c r="E39" s="28">
        <v>12000</v>
      </c>
      <c r="F39" s="28"/>
      <c r="G39" s="28"/>
      <c r="H39" s="28"/>
      <c r="I39" s="29"/>
      <c r="J39" s="30">
        <v>12000</v>
      </c>
      <c r="K39" s="57"/>
      <c r="L39" s="57"/>
      <c r="M39" s="57"/>
      <c r="N39" s="58"/>
    </row>
    <row r="40" spans="1:14" s="31" customFormat="1" x14ac:dyDescent="0.2">
      <c r="A40" s="26" t="s">
        <v>51</v>
      </c>
      <c r="B40" s="59">
        <v>2020</v>
      </c>
      <c r="C40" s="27" t="s">
        <v>348</v>
      </c>
      <c r="D40" s="26" t="s">
        <v>99</v>
      </c>
      <c r="E40" s="28">
        <v>28150</v>
      </c>
      <c r="F40" s="28"/>
      <c r="G40" s="28"/>
      <c r="H40" s="28"/>
      <c r="I40" s="29"/>
      <c r="J40" s="30">
        <v>28150</v>
      </c>
      <c r="K40" s="57"/>
      <c r="L40" s="57"/>
      <c r="M40" s="57"/>
      <c r="N40" s="58"/>
    </row>
    <row r="41" spans="1:14" s="31" customFormat="1" x14ac:dyDescent="0.2">
      <c r="A41" s="122" t="s">
        <v>34</v>
      </c>
      <c r="B41" s="123">
        <v>2020</v>
      </c>
      <c r="C41" s="27" t="s">
        <v>349</v>
      </c>
      <c r="D41" s="26" t="s">
        <v>100</v>
      </c>
      <c r="E41" s="28">
        <v>7250</v>
      </c>
      <c r="F41" s="28"/>
      <c r="G41" s="28"/>
      <c r="H41" s="28"/>
      <c r="I41" s="29"/>
      <c r="J41" s="30">
        <v>7250</v>
      </c>
      <c r="K41" s="57"/>
      <c r="L41" s="57"/>
      <c r="M41" s="57"/>
      <c r="N41" s="58"/>
    </row>
    <row r="42" spans="1:14" s="31" customFormat="1" x14ac:dyDescent="0.2">
      <c r="A42" s="40" t="s">
        <v>77</v>
      </c>
      <c r="B42" s="123">
        <v>2020</v>
      </c>
      <c r="C42" s="27" t="s">
        <v>350</v>
      </c>
      <c r="D42" s="26" t="s">
        <v>73</v>
      </c>
      <c r="E42" s="41">
        <v>10000</v>
      </c>
      <c r="F42" s="28"/>
      <c r="G42" s="28"/>
      <c r="H42" s="28"/>
      <c r="I42" s="29"/>
      <c r="J42" s="42">
        <v>10000</v>
      </c>
      <c r="K42" s="57"/>
      <c r="L42" s="57"/>
      <c r="M42" s="57"/>
      <c r="N42" s="58"/>
    </row>
    <row r="43" spans="1:14" s="31" customFormat="1" x14ac:dyDescent="0.2">
      <c r="A43" s="124" t="s">
        <v>27</v>
      </c>
      <c r="B43" s="123">
        <v>2020</v>
      </c>
      <c r="C43" s="27" t="s">
        <v>351</v>
      </c>
      <c r="D43" s="26" t="s">
        <v>68</v>
      </c>
      <c r="E43" s="41">
        <v>3300</v>
      </c>
      <c r="F43" s="28"/>
      <c r="G43" s="28"/>
      <c r="H43" s="28"/>
      <c r="I43" s="29"/>
      <c r="J43" s="42">
        <v>3300</v>
      </c>
      <c r="K43" s="57"/>
      <c r="L43" s="57"/>
      <c r="M43" s="57"/>
      <c r="N43" s="58"/>
    </row>
    <row r="44" spans="1:14" s="31" customFormat="1" x14ac:dyDescent="0.2">
      <c r="A44" s="26" t="s">
        <v>32</v>
      </c>
      <c r="B44" s="123">
        <v>2020</v>
      </c>
      <c r="C44" s="27" t="s">
        <v>352</v>
      </c>
      <c r="D44" s="26" t="s">
        <v>204</v>
      </c>
      <c r="E44" s="28">
        <v>2000</v>
      </c>
      <c r="F44" s="28"/>
      <c r="G44" s="28"/>
      <c r="H44" s="28"/>
      <c r="I44" s="29"/>
      <c r="J44" s="30">
        <v>2000</v>
      </c>
      <c r="K44" s="57"/>
      <c r="L44" s="57"/>
      <c r="M44" s="57"/>
      <c r="N44" s="58"/>
    </row>
    <row r="45" spans="1:14" s="31" customFormat="1" x14ac:dyDescent="0.2">
      <c r="A45" s="26" t="s">
        <v>39</v>
      </c>
      <c r="B45" s="123">
        <v>2020</v>
      </c>
      <c r="C45" s="27" t="s">
        <v>353</v>
      </c>
      <c r="D45" s="26" t="s">
        <v>40</v>
      </c>
      <c r="E45" s="28">
        <v>2000</v>
      </c>
      <c r="F45" s="28"/>
      <c r="G45" s="28"/>
      <c r="H45" s="28"/>
      <c r="I45" s="29"/>
      <c r="J45" s="30">
        <v>2000</v>
      </c>
      <c r="K45" s="57"/>
      <c r="L45" s="57"/>
      <c r="M45" s="57"/>
      <c r="N45" s="58"/>
    </row>
    <row r="46" spans="1:14" s="128" customFormat="1" x14ac:dyDescent="0.2">
      <c r="A46" s="37" t="s">
        <v>87</v>
      </c>
      <c r="B46" s="126">
        <v>2020</v>
      </c>
      <c r="C46" s="127" t="s">
        <v>354</v>
      </c>
      <c r="D46" s="37" t="s">
        <v>21</v>
      </c>
      <c r="E46" s="32">
        <v>1840</v>
      </c>
      <c r="F46" s="32"/>
      <c r="G46" s="32"/>
      <c r="H46" s="32"/>
      <c r="I46" s="33"/>
      <c r="J46" s="36">
        <v>1840</v>
      </c>
      <c r="K46" s="65"/>
      <c r="L46" s="65"/>
      <c r="M46" s="65"/>
      <c r="N46" s="66"/>
    </row>
    <row r="47" spans="1:14" s="31" customFormat="1" x14ac:dyDescent="0.2">
      <c r="A47" s="26" t="s">
        <v>113</v>
      </c>
      <c r="B47" s="123">
        <v>2020</v>
      </c>
      <c r="C47" s="27" t="s">
        <v>355</v>
      </c>
      <c r="D47" s="26" t="s">
        <v>382</v>
      </c>
      <c r="E47" s="28">
        <v>3000</v>
      </c>
      <c r="F47" s="28"/>
      <c r="G47" s="28"/>
      <c r="H47" s="28"/>
      <c r="I47" s="29"/>
      <c r="J47" s="30">
        <v>3000</v>
      </c>
      <c r="K47" s="57"/>
      <c r="L47" s="57"/>
      <c r="M47" s="57"/>
      <c r="N47" s="58"/>
    </row>
    <row r="48" spans="1:14" s="31" customFormat="1" x14ac:dyDescent="0.2">
      <c r="A48" s="26" t="s">
        <v>19</v>
      </c>
      <c r="B48" s="123">
        <v>2020</v>
      </c>
      <c r="C48" s="27" t="s">
        <v>356</v>
      </c>
      <c r="D48" s="26" t="s">
        <v>20</v>
      </c>
      <c r="E48" s="28">
        <v>1500</v>
      </c>
      <c r="F48" s="28"/>
      <c r="G48" s="28"/>
      <c r="H48" s="28"/>
      <c r="I48" s="29"/>
      <c r="J48" s="30">
        <v>1500</v>
      </c>
      <c r="K48" s="57"/>
      <c r="L48" s="57"/>
      <c r="M48" s="57"/>
      <c r="N48" s="58"/>
    </row>
    <row r="49" spans="1:14" s="31" customFormat="1" x14ac:dyDescent="0.2">
      <c r="A49" s="26" t="s">
        <v>88</v>
      </c>
      <c r="B49" s="123">
        <v>2020</v>
      </c>
      <c r="C49" s="27" t="s">
        <v>357</v>
      </c>
      <c r="D49" s="26" t="s">
        <v>137</v>
      </c>
      <c r="E49" s="28">
        <v>20000</v>
      </c>
      <c r="F49" s="28"/>
      <c r="G49" s="28"/>
      <c r="H49" s="28"/>
      <c r="I49" s="29"/>
      <c r="J49" s="30">
        <v>20000</v>
      </c>
      <c r="K49" s="57"/>
      <c r="L49" s="57"/>
      <c r="M49" s="57"/>
      <c r="N49" s="58"/>
    </row>
    <row r="50" spans="1:14" s="31" customFormat="1" x14ac:dyDescent="0.2">
      <c r="A50" s="26" t="s">
        <v>55</v>
      </c>
      <c r="B50" s="123">
        <v>2020</v>
      </c>
      <c r="C50" s="27" t="s">
        <v>358</v>
      </c>
      <c r="D50" s="26" t="s">
        <v>122</v>
      </c>
      <c r="E50" s="28">
        <v>25000</v>
      </c>
      <c r="F50" s="28"/>
      <c r="G50" s="28"/>
      <c r="H50" s="28"/>
      <c r="I50" s="29"/>
      <c r="J50" s="30"/>
      <c r="K50" s="57">
        <v>25000</v>
      </c>
      <c r="L50" s="57"/>
      <c r="M50" s="57"/>
      <c r="N50" s="58"/>
    </row>
    <row r="51" spans="1:14" s="31" customFormat="1" x14ac:dyDescent="0.2">
      <c r="A51" s="26" t="s">
        <v>56</v>
      </c>
      <c r="B51" s="123">
        <v>2020</v>
      </c>
      <c r="C51" s="27" t="s">
        <v>359</v>
      </c>
      <c r="D51" s="26" t="s">
        <v>123</v>
      </c>
      <c r="E51" s="28">
        <v>500</v>
      </c>
      <c r="F51" s="28"/>
      <c r="G51" s="28"/>
      <c r="H51" s="28"/>
      <c r="I51" s="29"/>
      <c r="J51" s="30">
        <v>500</v>
      </c>
      <c r="K51" s="57"/>
      <c r="L51" s="57"/>
      <c r="M51" s="57"/>
      <c r="N51" s="58"/>
    </row>
    <row r="52" spans="1:14" s="31" customFormat="1" x14ac:dyDescent="0.2">
      <c r="A52" s="26" t="s">
        <v>134</v>
      </c>
      <c r="B52" s="129">
        <v>2020</v>
      </c>
      <c r="C52" s="35" t="s">
        <v>360</v>
      </c>
      <c r="D52" s="26" t="s">
        <v>138</v>
      </c>
      <c r="E52" s="28">
        <v>500</v>
      </c>
      <c r="F52" s="28"/>
      <c r="G52" s="28"/>
      <c r="H52" s="28"/>
      <c r="I52" s="29"/>
      <c r="J52" s="30">
        <v>500</v>
      </c>
      <c r="K52" s="57"/>
      <c r="L52" s="57"/>
      <c r="M52" s="57"/>
      <c r="N52" s="58"/>
    </row>
    <row r="53" spans="1:14" s="31" customFormat="1" x14ac:dyDescent="0.2">
      <c r="A53" s="45" t="s">
        <v>54</v>
      </c>
      <c r="B53" s="129">
        <v>2020</v>
      </c>
      <c r="C53" s="35" t="s">
        <v>361</v>
      </c>
      <c r="D53" s="44" t="s">
        <v>52</v>
      </c>
      <c r="E53" s="28">
        <v>15000</v>
      </c>
      <c r="F53" s="28"/>
      <c r="G53" s="28"/>
      <c r="H53" s="28"/>
      <c r="I53" s="29"/>
      <c r="J53" s="30">
        <v>15000</v>
      </c>
      <c r="K53" s="57"/>
      <c r="L53" s="57"/>
      <c r="M53" s="57"/>
      <c r="N53" s="58"/>
    </row>
    <row r="54" spans="1:14" s="31" customFormat="1" x14ac:dyDescent="0.2">
      <c r="A54" s="122" t="s">
        <v>230</v>
      </c>
      <c r="B54" s="123">
        <v>2020</v>
      </c>
      <c r="C54" s="27" t="s">
        <v>362</v>
      </c>
      <c r="D54" s="26" t="s">
        <v>231</v>
      </c>
      <c r="E54" s="28">
        <v>20000</v>
      </c>
      <c r="F54" s="28"/>
      <c r="G54" s="28"/>
      <c r="H54" s="28"/>
      <c r="I54" s="29"/>
      <c r="J54" s="30">
        <v>20000</v>
      </c>
      <c r="K54" s="57"/>
      <c r="L54" s="57"/>
      <c r="M54" s="57"/>
      <c r="N54" s="58"/>
    </row>
    <row r="55" spans="1:14" s="31" customFormat="1" x14ac:dyDescent="0.2">
      <c r="A55" s="122" t="s">
        <v>89</v>
      </c>
      <c r="B55" s="123">
        <v>2020</v>
      </c>
      <c r="C55" s="27" t="s">
        <v>363</v>
      </c>
      <c r="D55" s="122" t="s">
        <v>133</v>
      </c>
      <c r="E55" s="28">
        <v>30000</v>
      </c>
      <c r="F55" s="28"/>
      <c r="G55" s="28"/>
      <c r="H55" s="28"/>
      <c r="I55" s="29">
        <v>8750</v>
      </c>
      <c r="J55" s="30">
        <v>21250</v>
      </c>
      <c r="K55" s="57"/>
      <c r="L55" s="57"/>
      <c r="M55" s="57"/>
      <c r="N55" s="58"/>
    </row>
    <row r="56" spans="1:14" s="31" customFormat="1" x14ac:dyDescent="0.2">
      <c r="A56" s="122" t="s">
        <v>24</v>
      </c>
      <c r="B56" s="123">
        <v>2020</v>
      </c>
      <c r="C56" s="27" t="s">
        <v>364</v>
      </c>
      <c r="D56" s="122" t="s">
        <v>30</v>
      </c>
      <c r="E56" s="28">
        <v>41000</v>
      </c>
      <c r="F56" s="28"/>
      <c r="G56" s="28"/>
      <c r="H56" s="28"/>
      <c r="I56" s="29">
        <v>12250</v>
      </c>
      <c r="J56" s="30">
        <v>28750</v>
      </c>
      <c r="K56" s="57"/>
      <c r="L56" s="57"/>
      <c r="M56" s="57"/>
      <c r="N56" s="58"/>
    </row>
    <row r="57" spans="1:14" s="31" customFormat="1" ht="12.75" customHeight="1" x14ac:dyDescent="0.2">
      <c r="A57" s="122" t="s">
        <v>142</v>
      </c>
      <c r="B57" s="123">
        <v>2020</v>
      </c>
      <c r="C57" s="27" t="s">
        <v>365</v>
      </c>
      <c r="D57" s="122" t="s">
        <v>143</v>
      </c>
      <c r="E57" s="28">
        <v>3500</v>
      </c>
      <c r="F57" s="28"/>
      <c r="G57" s="28"/>
      <c r="H57" s="28"/>
      <c r="I57" s="29"/>
      <c r="J57" s="30">
        <v>3500</v>
      </c>
      <c r="K57" s="57"/>
      <c r="L57" s="57"/>
      <c r="M57" s="57"/>
      <c r="N57" s="58"/>
    </row>
    <row r="58" spans="1:14" s="31" customFormat="1" x14ac:dyDescent="0.2">
      <c r="A58" s="122" t="s">
        <v>104</v>
      </c>
      <c r="B58" s="123">
        <v>2020</v>
      </c>
      <c r="C58" s="27" t="s">
        <v>366</v>
      </c>
      <c r="D58" s="122" t="s">
        <v>105</v>
      </c>
      <c r="E58" s="28">
        <v>52500</v>
      </c>
      <c r="F58" s="28"/>
      <c r="G58" s="28"/>
      <c r="H58" s="28"/>
      <c r="I58" s="29">
        <v>37500</v>
      </c>
      <c r="J58" s="30">
        <v>15000</v>
      </c>
      <c r="K58" s="57"/>
      <c r="L58" s="57"/>
      <c r="M58" s="57"/>
      <c r="N58" s="58"/>
    </row>
    <row r="59" spans="1:14" s="31" customFormat="1" x14ac:dyDescent="0.2">
      <c r="A59" s="37" t="s">
        <v>53</v>
      </c>
      <c r="B59" s="126">
        <v>2020</v>
      </c>
      <c r="C59" s="127" t="s">
        <v>367</v>
      </c>
      <c r="D59" s="26" t="s">
        <v>211</v>
      </c>
      <c r="E59" s="28">
        <v>3000</v>
      </c>
      <c r="F59" s="28"/>
      <c r="G59" s="28"/>
      <c r="H59" s="28"/>
      <c r="I59" s="29"/>
      <c r="J59" s="28">
        <v>3000</v>
      </c>
      <c r="K59" s="57"/>
      <c r="L59" s="57"/>
      <c r="M59" s="57"/>
      <c r="N59" s="58"/>
    </row>
    <row r="60" spans="1:14" s="31" customFormat="1" x14ac:dyDescent="0.2">
      <c r="A60" s="37" t="s">
        <v>37</v>
      </c>
      <c r="B60" s="126">
        <v>2020</v>
      </c>
      <c r="C60" s="127" t="s">
        <v>368</v>
      </c>
      <c r="D60" s="26" t="s">
        <v>41</v>
      </c>
      <c r="E60" s="28">
        <v>1500</v>
      </c>
      <c r="F60" s="28"/>
      <c r="G60" s="28"/>
      <c r="H60" s="28"/>
      <c r="I60" s="29"/>
      <c r="J60" s="30">
        <v>1500</v>
      </c>
      <c r="K60" s="57"/>
      <c r="L60" s="57"/>
      <c r="M60" s="57"/>
      <c r="N60" s="58"/>
    </row>
    <row r="61" spans="1:14" s="31" customFormat="1" x14ac:dyDescent="0.2">
      <c r="A61" s="37" t="s">
        <v>45</v>
      </c>
      <c r="B61" s="126">
        <v>2020</v>
      </c>
      <c r="C61" s="127" t="s">
        <v>369</v>
      </c>
      <c r="D61" s="26" t="s">
        <v>46</v>
      </c>
      <c r="E61" s="28">
        <v>2500</v>
      </c>
      <c r="F61" s="28"/>
      <c r="G61" s="28"/>
      <c r="H61" s="28"/>
      <c r="I61" s="29"/>
      <c r="J61" s="30">
        <v>2500</v>
      </c>
      <c r="K61" s="57"/>
      <c r="L61" s="57"/>
      <c r="M61" s="57"/>
      <c r="N61" s="58"/>
    </row>
    <row r="62" spans="1:14" s="31" customFormat="1" x14ac:dyDescent="0.2">
      <c r="A62" s="37" t="s">
        <v>97</v>
      </c>
      <c r="B62" s="134">
        <v>2020</v>
      </c>
      <c r="C62" s="135" t="s">
        <v>370</v>
      </c>
      <c r="D62" s="26" t="s">
        <v>119</v>
      </c>
      <c r="E62" s="28">
        <v>40000</v>
      </c>
      <c r="F62" s="28"/>
      <c r="G62" s="28"/>
      <c r="H62" s="28"/>
      <c r="I62" s="29"/>
      <c r="J62" s="30">
        <v>40000</v>
      </c>
      <c r="K62" s="57"/>
      <c r="L62" s="57"/>
      <c r="M62" s="57"/>
      <c r="N62" s="58"/>
    </row>
    <row r="63" spans="1:14" s="31" customFormat="1" x14ac:dyDescent="0.2">
      <c r="A63" s="26" t="s">
        <v>90</v>
      </c>
      <c r="B63" s="123">
        <v>2020</v>
      </c>
      <c r="C63" s="27" t="s">
        <v>371</v>
      </c>
      <c r="D63" s="26" t="s">
        <v>15</v>
      </c>
      <c r="E63" s="28">
        <v>50000</v>
      </c>
      <c r="F63" s="28"/>
      <c r="G63" s="28"/>
      <c r="H63" s="28"/>
      <c r="I63" s="29">
        <v>28000</v>
      </c>
      <c r="J63" s="30">
        <v>22000</v>
      </c>
      <c r="K63" s="57"/>
      <c r="L63" s="57"/>
      <c r="M63" s="57"/>
      <c r="N63" s="58"/>
    </row>
    <row r="64" spans="1:14" s="31" customFormat="1" x14ac:dyDescent="0.2">
      <c r="A64" s="26" t="s">
        <v>48</v>
      </c>
      <c r="B64" s="123">
        <v>2020</v>
      </c>
      <c r="C64" s="27" t="s">
        <v>372</v>
      </c>
      <c r="D64" s="26" t="s">
        <v>49</v>
      </c>
      <c r="E64" s="28">
        <v>4000</v>
      </c>
      <c r="F64" s="28"/>
      <c r="G64" s="28"/>
      <c r="H64" s="28"/>
      <c r="I64" s="29"/>
      <c r="J64" s="30">
        <v>4000</v>
      </c>
      <c r="K64" s="57"/>
      <c r="L64" s="57"/>
      <c r="M64" s="57"/>
      <c r="N64" s="58"/>
    </row>
    <row r="65" spans="1:14" s="31" customFormat="1" x14ac:dyDescent="0.2">
      <c r="A65" s="26" t="s">
        <v>25</v>
      </c>
      <c r="B65" s="123">
        <v>2020</v>
      </c>
      <c r="C65" s="27" t="s">
        <v>373</v>
      </c>
      <c r="D65" s="26" t="s">
        <v>213</v>
      </c>
      <c r="E65" s="28">
        <v>31000</v>
      </c>
      <c r="F65" s="28"/>
      <c r="G65" s="28"/>
      <c r="H65" s="28"/>
      <c r="I65" s="29"/>
      <c r="J65" s="30">
        <v>31000</v>
      </c>
      <c r="K65" s="57"/>
      <c r="L65" s="57"/>
      <c r="M65" s="57"/>
      <c r="N65" s="58"/>
    </row>
    <row r="66" spans="1:14" s="31" customFormat="1" x14ac:dyDescent="0.2">
      <c r="A66" s="26" t="s">
        <v>47</v>
      </c>
      <c r="B66" s="123">
        <v>2020</v>
      </c>
      <c r="C66" s="27" t="s">
        <v>80</v>
      </c>
      <c r="D66" s="26" t="s">
        <v>66</v>
      </c>
      <c r="E66" s="28">
        <v>1000</v>
      </c>
      <c r="F66" s="28"/>
      <c r="G66" s="28"/>
      <c r="H66" s="28"/>
      <c r="I66" s="29"/>
      <c r="J66" s="30">
        <v>1000</v>
      </c>
      <c r="K66" s="57"/>
      <c r="L66" s="57"/>
      <c r="M66" s="57"/>
      <c r="N66" s="58"/>
    </row>
    <row r="67" spans="1:14" s="31" customFormat="1" x14ac:dyDescent="0.2">
      <c r="A67" s="26" t="s">
        <v>26</v>
      </c>
      <c r="B67" s="123">
        <v>2020</v>
      </c>
      <c r="C67" s="27" t="s">
        <v>103</v>
      </c>
      <c r="D67" s="26" t="s">
        <v>67</v>
      </c>
      <c r="E67" s="28">
        <v>6000</v>
      </c>
      <c r="F67" s="28"/>
      <c r="G67" s="28"/>
      <c r="H67" s="28"/>
      <c r="I67" s="29"/>
      <c r="J67" s="30">
        <v>6000</v>
      </c>
      <c r="K67" s="57"/>
      <c r="L67" s="57"/>
      <c r="M67" s="57"/>
      <c r="N67" s="58"/>
    </row>
    <row r="68" spans="1:14" s="31" customFormat="1" x14ac:dyDescent="0.2">
      <c r="A68" s="26" t="s">
        <v>35</v>
      </c>
      <c r="B68" s="123">
        <v>2020</v>
      </c>
      <c r="C68" s="27" t="s">
        <v>374</v>
      </c>
      <c r="D68" s="26" t="s">
        <v>36</v>
      </c>
      <c r="E68" s="28">
        <v>10000</v>
      </c>
      <c r="F68" s="28"/>
      <c r="G68" s="28"/>
      <c r="H68" s="28"/>
      <c r="I68" s="29"/>
      <c r="J68" s="30">
        <v>10000</v>
      </c>
      <c r="K68" s="57"/>
      <c r="L68" s="57"/>
      <c r="M68" s="57"/>
      <c r="N68" s="58"/>
    </row>
    <row r="69" spans="1:14" s="31" customFormat="1" x14ac:dyDescent="0.2">
      <c r="A69" s="26" t="s">
        <v>57</v>
      </c>
      <c r="B69" s="139">
        <v>2008</v>
      </c>
      <c r="C69" s="39" t="s">
        <v>81</v>
      </c>
      <c r="D69" s="26" t="s">
        <v>384</v>
      </c>
      <c r="E69" s="28">
        <v>6157.75</v>
      </c>
      <c r="F69" s="28"/>
      <c r="G69" s="28"/>
      <c r="H69" s="28"/>
      <c r="I69" s="29"/>
      <c r="J69" s="30"/>
      <c r="K69" s="57">
        <v>6157.75</v>
      </c>
      <c r="L69" s="57"/>
      <c r="M69" s="57"/>
      <c r="N69" s="58"/>
    </row>
    <row r="70" spans="1:14" s="31" customFormat="1" x14ac:dyDescent="0.2">
      <c r="A70" s="26" t="s">
        <v>75</v>
      </c>
      <c r="B70" s="139">
        <v>2011</v>
      </c>
      <c r="C70" s="39" t="s">
        <v>80</v>
      </c>
      <c r="D70" s="26" t="s">
        <v>385</v>
      </c>
      <c r="E70" s="28">
        <v>5735.5</v>
      </c>
      <c r="F70" s="28"/>
      <c r="G70" s="28"/>
      <c r="H70" s="28"/>
      <c r="I70" s="29"/>
      <c r="J70" s="30"/>
      <c r="K70" s="57">
        <v>5735.5</v>
      </c>
      <c r="L70" s="57"/>
      <c r="M70" s="57"/>
      <c r="N70" s="58"/>
    </row>
    <row r="71" spans="1:14" s="31" customFormat="1" x14ac:dyDescent="0.2">
      <c r="A71" s="26" t="s">
        <v>116</v>
      </c>
      <c r="B71" s="139">
        <v>2014</v>
      </c>
      <c r="C71" s="39" t="s">
        <v>103</v>
      </c>
      <c r="D71" s="26" t="s">
        <v>386</v>
      </c>
      <c r="E71" s="28">
        <v>29991.61</v>
      </c>
      <c r="F71" s="28"/>
      <c r="G71" s="28"/>
      <c r="H71" s="28"/>
      <c r="I71" s="29"/>
      <c r="J71" s="30"/>
      <c r="K71" s="57">
        <v>29991.61</v>
      </c>
      <c r="L71" s="57"/>
      <c r="M71" s="57"/>
      <c r="N71" s="58"/>
    </row>
    <row r="72" spans="1:14" s="31" customFormat="1" x14ac:dyDescent="0.2">
      <c r="A72" s="26" t="s">
        <v>129</v>
      </c>
      <c r="B72" s="139">
        <v>2019</v>
      </c>
      <c r="C72" s="39" t="s">
        <v>172</v>
      </c>
      <c r="D72" s="26" t="s">
        <v>387</v>
      </c>
      <c r="E72" s="28">
        <v>1747.01</v>
      </c>
      <c r="F72" s="140"/>
      <c r="G72" s="140"/>
      <c r="H72" s="140"/>
      <c r="I72" s="141"/>
      <c r="J72" s="255"/>
      <c r="K72" s="142">
        <v>1747.01</v>
      </c>
      <c r="L72" s="142"/>
      <c r="M72" s="142"/>
      <c r="N72" s="58"/>
    </row>
    <row r="73" spans="1:14" s="31" customFormat="1" x14ac:dyDescent="0.2">
      <c r="A73" s="26" t="s">
        <v>28</v>
      </c>
      <c r="B73" s="123">
        <v>2020</v>
      </c>
      <c r="C73" s="27" t="s">
        <v>375</v>
      </c>
      <c r="D73" s="26" t="s">
        <v>16</v>
      </c>
      <c r="E73" s="32">
        <v>2000</v>
      </c>
      <c r="F73" s="28"/>
      <c r="G73" s="28"/>
      <c r="H73" s="28"/>
      <c r="I73" s="29"/>
      <c r="J73" s="36">
        <v>2000</v>
      </c>
      <c r="K73" s="57"/>
      <c r="L73" s="57"/>
      <c r="M73" s="57"/>
      <c r="N73" s="58"/>
    </row>
    <row r="74" spans="1:14" s="31" customFormat="1" x14ac:dyDescent="0.2">
      <c r="A74" s="26" t="s">
        <v>117</v>
      </c>
      <c r="B74" s="123">
        <v>2020</v>
      </c>
      <c r="C74" s="27" t="s">
        <v>376</v>
      </c>
      <c r="D74" s="26" t="s">
        <v>118</v>
      </c>
      <c r="E74" s="32">
        <v>45000</v>
      </c>
      <c r="F74" s="28"/>
      <c r="G74" s="28"/>
      <c r="H74" s="28"/>
      <c r="I74" s="29"/>
      <c r="J74" s="36">
        <v>45000</v>
      </c>
      <c r="K74" s="57"/>
      <c r="L74" s="57"/>
      <c r="M74" s="57"/>
      <c r="N74" s="58"/>
    </row>
    <row r="75" spans="1:14" s="31" customFormat="1" x14ac:dyDescent="0.2">
      <c r="A75" s="40" t="s">
        <v>107</v>
      </c>
      <c r="B75" s="123">
        <v>2020</v>
      </c>
      <c r="C75" s="27" t="s">
        <v>377</v>
      </c>
      <c r="D75" s="26" t="s">
        <v>108</v>
      </c>
      <c r="E75" s="32">
        <v>5000</v>
      </c>
      <c r="F75" s="28"/>
      <c r="G75" s="28"/>
      <c r="H75" s="28"/>
      <c r="I75" s="29"/>
      <c r="J75" s="36">
        <v>5000</v>
      </c>
      <c r="K75" s="57"/>
      <c r="L75" s="57"/>
      <c r="M75" s="57"/>
      <c r="N75" s="58"/>
    </row>
    <row r="76" spans="1:14" s="31" customFormat="1" x14ac:dyDescent="0.2">
      <c r="A76" s="26" t="s">
        <v>149</v>
      </c>
      <c r="B76" s="129">
        <v>2020</v>
      </c>
      <c r="C76" s="35" t="s">
        <v>378</v>
      </c>
      <c r="D76" s="26" t="s">
        <v>182</v>
      </c>
      <c r="E76" s="32">
        <v>140000</v>
      </c>
      <c r="F76" s="28"/>
      <c r="G76" s="28"/>
      <c r="H76" s="28"/>
      <c r="I76" s="29">
        <v>128000</v>
      </c>
      <c r="J76" s="36">
        <v>12000</v>
      </c>
      <c r="K76" s="57"/>
      <c r="L76" s="57"/>
      <c r="M76" s="57"/>
      <c r="N76" s="58"/>
    </row>
    <row r="77" spans="1:14" s="175" customFormat="1" x14ac:dyDescent="0.2">
      <c r="A77" s="40" t="s">
        <v>115</v>
      </c>
      <c r="B77" s="139">
        <v>2016</v>
      </c>
      <c r="C77" s="39" t="s">
        <v>106</v>
      </c>
      <c r="D77" s="40" t="s">
        <v>144</v>
      </c>
      <c r="E77" s="41">
        <v>175000</v>
      </c>
      <c r="F77" s="28">
        <v>50000</v>
      </c>
      <c r="G77" s="28"/>
      <c r="H77" s="29"/>
      <c r="I77" s="29">
        <v>125000</v>
      </c>
      <c r="J77" s="42"/>
      <c r="K77" s="57"/>
      <c r="L77" s="57"/>
      <c r="M77" s="57"/>
      <c r="N77" s="58"/>
    </row>
    <row r="78" spans="1:14" s="133" customFormat="1" x14ac:dyDescent="0.2">
      <c r="A78" s="40" t="s">
        <v>31</v>
      </c>
      <c r="B78" s="123">
        <v>2020</v>
      </c>
      <c r="C78" s="27" t="s">
        <v>106</v>
      </c>
      <c r="D78" s="26" t="s">
        <v>166</v>
      </c>
      <c r="E78" s="41">
        <v>105000</v>
      </c>
      <c r="F78" s="131"/>
      <c r="G78" s="131"/>
      <c r="H78" s="132"/>
      <c r="I78" s="151">
        <v>34000</v>
      </c>
      <c r="J78" s="42">
        <v>71000</v>
      </c>
      <c r="K78" s="57"/>
      <c r="L78" s="57"/>
      <c r="M78" s="57"/>
      <c r="N78" s="58"/>
    </row>
    <row r="79" spans="1:14" s="133" customFormat="1" x14ac:dyDescent="0.2">
      <c r="A79" s="40" t="s">
        <v>127</v>
      </c>
      <c r="B79" s="139">
        <v>2015</v>
      </c>
      <c r="C79" s="39" t="s">
        <v>126</v>
      </c>
      <c r="D79" s="26" t="s">
        <v>251</v>
      </c>
      <c r="E79" s="41">
        <v>30000</v>
      </c>
      <c r="F79" s="131"/>
      <c r="G79" s="131"/>
      <c r="H79" s="132"/>
      <c r="I79" s="144"/>
      <c r="J79" s="42"/>
      <c r="K79" s="57">
        <v>30000</v>
      </c>
      <c r="L79" s="57"/>
      <c r="M79" s="57"/>
      <c r="N79" s="58"/>
    </row>
    <row r="80" spans="1:14" s="119" customFormat="1" x14ac:dyDescent="0.2">
      <c r="A80" s="143" t="s">
        <v>161</v>
      </c>
      <c r="B80" s="157">
        <v>2020</v>
      </c>
      <c r="C80" s="158" t="s">
        <v>379</v>
      </c>
      <c r="D80" s="40" t="s">
        <v>162</v>
      </c>
      <c r="E80" s="41">
        <v>30000</v>
      </c>
      <c r="F80" s="28"/>
      <c r="G80" s="28"/>
      <c r="H80" s="29"/>
      <c r="I80" s="159"/>
      <c r="J80" s="99"/>
      <c r="K80" s="57">
        <v>30000</v>
      </c>
      <c r="L80" s="72"/>
      <c r="M80" s="72"/>
      <c r="N80" s="58"/>
    </row>
    <row r="81" spans="1:14" s="31" customFormat="1" x14ac:dyDescent="0.2">
      <c r="A81" s="26"/>
      <c r="B81" s="125"/>
      <c r="C81" s="27"/>
      <c r="D81" s="177" t="s">
        <v>29</v>
      </c>
      <c r="E81" s="178">
        <f t="shared" ref="E81:M81" si="0">SUM(E7:E80)</f>
        <v>2258796.87</v>
      </c>
      <c r="F81" s="178">
        <f t="shared" si="0"/>
        <v>445000</v>
      </c>
      <c r="G81" s="178">
        <f t="shared" si="0"/>
        <v>0</v>
      </c>
      <c r="H81" s="178">
        <f t="shared" si="0"/>
        <v>0</v>
      </c>
      <c r="I81" s="178">
        <f t="shared" si="0"/>
        <v>493500</v>
      </c>
      <c r="J81" s="178">
        <f t="shared" si="0"/>
        <v>879165</v>
      </c>
      <c r="K81" s="178">
        <f t="shared" si="0"/>
        <v>316131.87</v>
      </c>
      <c r="L81" s="178">
        <f t="shared" si="0"/>
        <v>0</v>
      </c>
      <c r="M81" s="178">
        <f t="shared" si="0"/>
        <v>125000</v>
      </c>
      <c r="N81" s="179"/>
    </row>
    <row r="82" spans="1:14" s="31" customFormat="1" x14ac:dyDescent="0.2">
      <c r="A82" s="180"/>
      <c r="B82" s="180"/>
      <c r="C82" s="181"/>
      <c r="D82" s="180"/>
      <c r="E82" s="182"/>
      <c r="F82" s="182"/>
      <c r="G82" s="183"/>
      <c r="H82" s="182"/>
      <c r="I82" s="182"/>
      <c r="J82" s="322">
        <f>J81+K81+L81+M81</f>
        <v>1320296.8700000001</v>
      </c>
      <c r="K82" s="323"/>
      <c r="L82" s="323"/>
      <c r="M82" s="323"/>
      <c r="N82" s="182"/>
    </row>
    <row r="83" spans="1:14" s="31" customFormat="1" x14ac:dyDescent="0.2">
      <c r="A83" s="180"/>
      <c r="B83" s="180"/>
      <c r="C83" s="181"/>
      <c r="D83" s="200" t="s">
        <v>318</v>
      </c>
      <c r="E83" s="201"/>
      <c r="F83" s="201">
        <f>F81</f>
        <v>445000</v>
      </c>
      <c r="G83" s="183"/>
      <c r="H83" s="182"/>
      <c r="I83" s="182"/>
      <c r="J83" s="196"/>
      <c r="K83" s="197"/>
      <c r="L83" s="199"/>
      <c r="M83" s="199"/>
      <c r="N83" s="182"/>
    </row>
    <row r="84" spans="1:14" s="31" customFormat="1" x14ac:dyDescent="0.2">
      <c r="A84" s="180"/>
      <c r="B84" s="180"/>
      <c r="C84" s="181"/>
      <c r="D84" s="200" t="s">
        <v>319</v>
      </c>
      <c r="E84" s="201"/>
      <c r="F84" s="201">
        <v>402000</v>
      </c>
      <c r="G84" s="183"/>
      <c r="H84" s="182"/>
      <c r="I84" s="182"/>
      <c r="J84" s="196"/>
      <c r="K84" s="197"/>
      <c r="L84" s="199"/>
      <c r="M84" s="199"/>
      <c r="N84" s="182"/>
    </row>
    <row r="85" spans="1:14" s="31" customFormat="1" x14ac:dyDescent="0.2">
      <c r="A85" s="180"/>
      <c r="B85" s="180"/>
      <c r="C85" s="181"/>
      <c r="D85" s="200"/>
      <c r="E85" s="201"/>
      <c r="F85" s="202">
        <f>SUM(F83:F84)</f>
        <v>847000</v>
      </c>
      <c r="G85" s="183"/>
      <c r="H85" s="182"/>
      <c r="I85" s="182"/>
      <c r="J85" s="196"/>
      <c r="K85" s="197"/>
      <c r="L85" s="198"/>
      <c r="M85" s="198"/>
      <c r="N85" s="182"/>
    </row>
    <row r="86" spans="1:14" s="184" customFormat="1" x14ac:dyDescent="0.2">
      <c r="C86" s="185"/>
      <c r="D86" s="186"/>
      <c r="E86" s="187"/>
      <c r="F86" s="187"/>
      <c r="G86" s="187"/>
      <c r="H86" s="187"/>
      <c r="I86" s="187"/>
      <c r="J86" s="188"/>
      <c r="K86" s="189"/>
      <c r="L86" s="189"/>
      <c r="M86" s="189"/>
      <c r="N86" s="187"/>
    </row>
    <row r="87" spans="1:14" s="31" customFormat="1" ht="13.5" customHeight="1" x14ac:dyDescent="0.25">
      <c r="A87" s="180"/>
      <c r="B87" s="180"/>
      <c r="C87" s="181"/>
      <c r="D87" s="180"/>
      <c r="E87" s="190">
        <f>E81</f>
        <v>2258796.87</v>
      </c>
      <c r="F87" s="319">
        <f>F81+G81+H81+I81+J81+K81+L81+M81</f>
        <v>2258796.87</v>
      </c>
      <c r="G87" s="320"/>
      <c r="H87" s="320"/>
      <c r="I87" s="320"/>
      <c r="J87" s="320"/>
      <c r="K87" s="320"/>
      <c r="L87" s="321"/>
      <c r="M87" s="292"/>
      <c r="N87" s="180"/>
    </row>
    <row r="88" spans="1:14" s="31" customFormat="1" ht="13.5" customHeight="1" x14ac:dyDescent="0.25">
      <c r="A88" s="180"/>
      <c r="B88" s="180"/>
      <c r="C88" s="181"/>
      <c r="D88" s="180"/>
      <c r="E88" s="191"/>
      <c r="F88" s="192"/>
      <c r="G88" s="193"/>
      <c r="H88" s="193"/>
      <c r="I88" s="194"/>
      <c r="J88" s="195"/>
      <c r="K88" s="25"/>
      <c r="L88" s="25"/>
      <c r="M88" s="25"/>
      <c r="N88" s="180"/>
    </row>
    <row r="89" spans="1:14" s="47" customFormat="1" ht="13.5" customHeight="1" x14ac:dyDescent="0.25">
      <c r="A89" s="48"/>
      <c r="B89" s="48"/>
      <c r="C89" s="49"/>
      <c r="D89" s="48"/>
      <c r="E89" s="56"/>
      <c r="F89" s="51"/>
      <c r="G89" s="50"/>
      <c r="H89" s="52"/>
      <c r="I89" s="53"/>
      <c r="J89" s="54"/>
      <c r="K89" s="55"/>
      <c r="L89" s="55"/>
      <c r="M89" s="55"/>
      <c r="N89" s="48"/>
    </row>
  </sheetData>
  <sheetProtection sheet="1" objects="1" scenarios="1"/>
  <mergeCells count="4">
    <mergeCell ref="B4:C6"/>
    <mergeCell ref="H4:H6"/>
    <mergeCell ref="J82:M82"/>
    <mergeCell ref="F87:L87"/>
  </mergeCells>
  <phoneticPr fontId="1" type="noConversion"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version conseil</vt:lpstr>
      <vt:lpstr>version condensée</vt:lpstr>
      <vt:lpstr>'version conseil'!Impression_des_titres</vt:lpstr>
      <vt:lpstr>'version conseil'!Zone_d_impression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ROMAL</dc:creator>
  <cp:lastModifiedBy>Bastien Verdoot</cp:lastModifiedBy>
  <cp:lastPrinted>2020-01-29T08:34:50Z</cp:lastPrinted>
  <dcterms:created xsi:type="dcterms:W3CDTF">1999-09-17T10:02:16Z</dcterms:created>
  <dcterms:modified xsi:type="dcterms:W3CDTF">2020-03-02T15:00:05Z</dcterms:modified>
</cp:coreProperties>
</file>